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85" windowWidth="21075" windowHeight="9870" firstSheet="1" activeTab="2"/>
  </bookViews>
  <sheets>
    <sheet name="Z1" sheetId="1" state="hidden" r:id="rId1"/>
    <sheet name="1Z" sheetId="17" r:id="rId2"/>
    <sheet name="Z2" sheetId="8" r:id="rId3"/>
    <sheet name="Z3" sheetId="9" r:id="rId4"/>
    <sheet name="C1" sheetId="4" r:id="rId5"/>
    <sheet name="B1" sheetId="10" r:id="rId6"/>
    <sheet name="B2" sheetId="5" r:id="rId7"/>
    <sheet name="A1" sheetId="11" r:id="rId8"/>
    <sheet name="A2" sheetId="7" r:id="rId9"/>
    <sheet name="List2" sheetId="16" r:id="rId10"/>
    <sheet name="List1" sheetId="15" r:id="rId11"/>
  </sheets>
  <externalReferences>
    <externalReference r:id="rId12"/>
  </externalReferences>
  <definedNames>
    <definedName name="_xlnm._FilterDatabase" localSheetId="7" hidden="1">'A1'!$A$4:$Y$4</definedName>
    <definedName name="_xlnm._FilterDatabase" localSheetId="8" hidden="1">'A2'!$A$10:$Z$10</definedName>
    <definedName name="_xlnm._FilterDatabase" localSheetId="5" hidden="1">'B1'!$B$17:$AB$17</definedName>
    <definedName name="_xlnm._FilterDatabase" localSheetId="6" hidden="1">'B2'!$A$18:$AA$18</definedName>
    <definedName name="_xlnm._FilterDatabase" localSheetId="4" hidden="1">'C1'!$A$4:$Y$4</definedName>
    <definedName name="_xlnm._FilterDatabase" localSheetId="0" hidden="1">'Z1'!$A$4:$Y$4</definedName>
    <definedName name="_xlnm._FilterDatabase" localSheetId="2" hidden="1">'Z2'!$A$6:$Y$6</definedName>
  </definedNames>
  <calcPr calcId="145621"/>
</workbook>
</file>

<file path=xl/calcChain.xml><?xml version="1.0" encoding="utf-8"?>
<calcChain xmlns="http://schemas.openxmlformats.org/spreadsheetml/2006/main">
  <c r="E4" i="17" l="1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2" i="17"/>
  <c r="E23" i="17"/>
  <c r="E24" i="17"/>
  <c r="E25" i="17"/>
  <c r="E26" i="17"/>
  <c r="E27" i="17"/>
  <c r="E21" i="5" l="1"/>
  <c r="E63" i="11" l="1"/>
  <c r="E46" i="11"/>
  <c r="E38" i="11"/>
  <c r="F81" i="10"/>
  <c r="F64" i="10"/>
  <c r="F73" i="10"/>
  <c r="F63" i="10"/>
  <c r="F58" i="10" l="1"/>
  <c r="E61" i="11"/>
  <c r="E37" i="11"/>
  <c r="F41" i="10" l="1"/>
  <c r="F80" i="10"/>
  <c r="F47" i="10"/>
  <c r="E60" i="11"/>
  <c r="E56" i="11"/>
  <c r="E66" i="11"/>
  <c r="E31" i="11" l="1"/>
  <c r="E65" i="11"/>
  <c r="F56" i="10"/>
  <c r="F76" i="10"/>
  <c r="F54" i="10"/>
  <c r="F68" i="10"/>
  <c r="F52" i="10" l="1"/>
  <c r="F55" i="10"/>
  <c r="E43" i="11" l="1"/>
  <c r="E40" i="11"/>
  <c r="E41" i="11"/>
  <c r="F53" i="10"/>
  <c r="F79" i="10"/>
  <c r="F28" i="10"/>
  <c r="E33" i="11" l="1"/>
  <c r="F78" i="10"/>
  <c r="F72" i="10"/>
  <c r="F37" i="10"/>
  <c r="F71" i="10"/>
  <c r="F59" i="10"/>
  <c r="F44" i="10"/>
  <c r="F62" i="10"/>
  <c r="F75" i="10"/>
  <c r="E64" i="11"/>
  <c r="E55" i="11"/>
  <c r="F70" i="10" l="1"/>
  <c r="E17" i="11"/>
  <c r="E58" i="11"/>
  <c r="E42" i="11"/>
  <c r="E52" i="11"/>
  <c r="E30" i="11" l="1"/>
  <c r="E45" i="11"/>
  <c r="E16" i="11"/>
  <c r="E59" i="11"/>
  <c r="E44" i="11"/>
  <c r="F67" i="10"/>
  <c r="E16" i="8" l="1"/>
  <c r="E7" i="8"/>
  <c r="F43" i="10" l="1"/>
  <c r="E54" i="11" l="1"/>
  <c r="E47" i="11"/>
  <c r="E15" i="11"/>
  <c r="E53" i="11"/>
  <c r="E57" i="11"/>
  <c r="E39" i="11"/>
  <c r="E50" i="11"/>
  <c r="E34" i="11"/>
  <c r="E23" i="11"/>
  <c r="E26" i="11"/>
  <c r="E12" i="11"/>
  <c r="E18" i="11"/>
  <c r="E20" i="11"/>
  <c r="E6" i="11"/>
  <c r="E13" i="11"/>
  <c r="E8" i="11"/>
  <c r="E5" i="11"/>
  <c r="E51" i="11"/>
  <c r="E14" i="11"/>
  <c r="E62" i="11"/>
  <c r="E49" i="11"/>
  <c r="E35" i="11"/>
  <c r="E48" i="11"/>
  <c r="E32" i="11"/>
  <c r="E25" i="11"/>
  <c r="E9" i="11"/>
  <c r="E27" i="11"/>
  <c r="E19" i="11"/>
  <c r="E24" i="11"/>
  <c r="E29" i="11"/>
  <c r="E21" i="11"/>
  <c r="E28" i="11"/>
  <c r="E22" i="11"/>
  <c r="E10" i="11"/>
  <c r="E11" i="11"/>
  <c r="E7" i="11"/>
  <c r="E36" i="11"/>
  <c r="E4" i="11"/>
  <c r="F74" i="10"/>
  <c r="F27" i="10"/>
  <c r="F7" i="10"/>
  <c r="F10" i="10"/>
  <c r="F13" i="10"/>
  <c r="F19" i="10"/>
  <c r="F29" i="10"/>
  <c r="F36" i="10"/>
  <c r="F32" i="10"/>
  <c r="F40" i="10"/>
  <c r="F51" i="10"/>
  <c r="F35" i="10"/>
  <c r="F61" i="10"/>
  <c r="F57" i="10"/>
  <c r="F69" i="10"/>
  <c r="F66" i="10"/>
  <c r="F50" i="10"/>
  <c r="F42" i="10"/>
  <c r="F39" i="10"/>
  <c r="F65" i="10"/>
  <c r="F38" i="10"/>
  <c r="F21" i="10"/>
  <c r="F34" i="10"/>
  <c r="F60" i="10"/>
  <c r="F23" i="10"/>
  <c r="F14" i="10"/>
  <c r="F20" i="10"/>
  <c r="F24" i="10"/>
  <c r="F12" i="10"/>
  <c r="F26" i="10"/>
  <c r="F31" i="10"/>
  <c r="F11" i="10"/>
  <c r="F4" i="10"/>
  <c r="F30" i="10"/>
  <c r="F46" i="10"/>
  <c r="F22" i="10"/>
  <c r="F49" i="10"/>
  <c r="F16" i="10"/>
  <c r="F15" i="10"/>
  <c r="F6" i="10"/>
  <c r="F5" i="10"/>
  <c r="F9" i="10"/>
  <c r="F77" i="10"/>
  <c r="F45" i="10"/>
  <c r="F25" i="10"/>
  <c r="F48" i="10"/>
  <c r="F33" i="10"/>
  <c r="F8" i="10"/>
  <c r="F18" i="10"/>
  <c r="F17" i="10"/>
  <c r="E7" i="9"/>
  <c r="E4" i="9"/>
  <c r="E6" i="9"/>
  <c r="E5" i="9"/>
  <c r="E18" i="8"/>
  <c r="E17" i="8"/>
  <c r="E13" i="8"/>
  <c r="E15" i="8"/>
  <c r="E8" i="8"/>
  <c r="E9" i="8"/>
  <c r="E10" i="8"/>
  <c r="E4" i="8"/>
  <c r="E5" i="8"/>
  <c r="E14" i="8"/>
  <c r="E12" i="8"/>
  <c r="E11" i="8"/>
  <c r="E6" i="8"/>
  <c r="E4" i="7" l="1"/>
  <c r="E5" i="7"/>
  <c r="E26" i="7"/>
  <c r="E27" i="7"/>
  <c r="E13" i="7"/>
  <c r="E8" i="7"/>
  <c r="E14" i="7"/>
  <c r="E9" i="7"/>
  <c r="E18" i="7"/>
  <c r="E16" i="7"/>
  <c r="E19" i="7"/>
  <c r="E20" i="7"/>
  <c r="E6" i="7"/>
  <c r="E29" i="7"/>
  <c r="E15" i="7"/>
  <c r="E12" i="7"/>
  <c r="E23" i="7"/>
  <c r="E28" i="7"/>
  <c r="E21" i="7"/>
  <c r="E7" i="7"/>
  <c r="E22" i="7"/>
  <c r="E25" i="7"/>
  <c r="E24" i="7"/>
  <c r="E17" i="7"/>
  <c r="E11" i="7"/>
  <c r="E13" i="5"/>
  <c r="E18" i="5"/>
  <c r="E14" i="5"/>
  <c r="E15" i="5"/>
  <c r="E4" i="5"/>
  <c r="E8" i="5"/>
  <c r="E11" i="5"/>
  <c r="E6" i="5"/>
  <c r="E12" i="5"/>
  <c r="E23" i="5"/>
  <c r="E39" i="5"/>
  <c r="E9" i="5"/>
  <c r="E25" i="5"/>
  <c r="E10" i="5"/>
  <c r="E5" i="5"/>
  <c r="E7" i="5"/>
  <c r="E17" i="5"/>
  <c r="E20" i="5"/>
  <c r="E33" i="5"/>
  <c r="E22" i="5"/>
  <c r="E28" i="5"/>
  <c r="E19" i="5"/>
  <c r="E34" i="5"/>
  <c r="E26" i="5"/>
  <c r="E16" i="5"/>
  <c r="E29" i="5"/>
  <c r="E40" i="5"/>
  <c r="E24" i="5"/>
  <c r="E30" i="5"/>
  <c r="E32" i="5"/>
  <c r="E37" i="5"/>
  <c r="E36" i="5"/>
  <c r="E38" i="5"/>
  <c r="E31" i="5"/>
  <c r="E35" i="5"/>
  <c r="E27" i="5"/>
  <c r="E14" i="4"/>
  <c r="E6" i="4"/>
  <c r="E4" i="4"/>
  <c r="E11" i="4"/>
  <c r="E12" i="4"/>
  <c r="E8" i="4"/>
  <c r="E5" i="4"/>
  <c r="E7" i="4"/>
  <c r="E9" i="4"/>
  <c r="E13" i="4"/>
  <c r="E18" i="4"/>
  <c r="E10" i="4"/>
  <c r="E15" i="4"/>
  <c r="E16" i="4"/>
  <c r="E19" i="4"/>
  <c r="E20" i="4"/>
  <c r="E17" i="4"/>
  <c r="E8" i="1"/>
  <c r="E4" i="1"/>
  <c r="E6" i="1"/>
  <c r="E7" i="1"/>
  <c r="E21" i="1"/>
  <c r="E12" i="1"/>
  <c r="E5" i="1"/>
  <c r="E20" i="1"/>
  <c r="E14" i="1"/>
  <c r="E11" i="1"/>
  <c r="E23" i="1"/>
  <c r="E15" i="1"/>
  <c r="E26" i="1"/>
  <c r="E13" i="1"/>
  <c r="E19" i="1"/>
  <c r="E17" i="1"/>
  <c r="E16" i="1"/>
  <c r="E10" i="1"/>
  <c r="E22" i="1"/>
  <c r="E25" i="1"/>
  <c r="E24" i="1"/>
  <c r="E18" i="1"/>
  <c r="E27" i="1"/>
  <c r="E9" i="1"/>
</calcChain>
</file>

<file path=xl/sharedStrings.xml><?xml version="1.0" encoding="utf-8"?>
<sst xmlns="http://schemas.openxmlformats.org/spreadsheetml/2006/main" count="651" uniqueCount="329">
  <si>
    <t>Křížová Štěpánka</t>
  </si>
  <si>
    <t>KKPDY</t>
  </si>
  <si>
    <t>KKDKNL</t>
  </si>
  <si>
    <t>KRHRO</t>
  </si>
  <si>
    <t>Lisina Sofia</t>
  </si>
  <si>
    <t>Kňourková Anežka</t>
  </si>
  <si>
    <t>Drobná Aneta</t>
  </si>
  <si>
    <t>BKHK</t>
  </si>
  <si>
    <t>KKSTPHA</t>
  </si>
  <si>
    <t>Hudoková Kateřina</t>
  </si>
  <si>
    <t>Curran Romy</t>
  </si>
  <si>
    <t>Vachtová Amálie</t>
  </si>
  <si>
    <t>Vodvářková Nela</t>
  </si>
  <si>
    <t>Křížová Karolína</t>
  </si>
  <si>
    <t>Šimonová Veronika</t>
  </si>
  <si>
    <t>Vovsová Tina</t>
  </si>
  <si>
    <t>Stets Yeva</t>
  </si>
  <si>
    <t>Straková Tereza</t>
  </si>
  <si>
    <t>Kejzarová Barbora</t>
  </si>
  <si>
    <t>Šejblová Hana</t>
  </si>
  <si>
    <t>Kočnarová Eliška</t>
  </si>
  <si>
    <t>Vacková Kateřina</t>
  </si>
  <si>
    <t>Vovsová Vanda</t>
  </si>
  <si>
    <t>Součková Sabina</t>
  </si>
  <si>
    <t>Zouzalová Kristýna</t>
  </si>
  <si>
    <t>Březnová Michaela</t>
  </si>
  <si>
    <t>HCSTRA</t>
  </si>
  <si>
    <t>KKCT</t>
  </si>
  <si>
    <t>Dufková Julie</t>
  </si>
  <si>
    <t>Ježková Alena</t>
  </si>
  <si>
    <t>Schmiedová Erika</t>
  </si>
  <si>
    <t>Syrovátková Anna</t>
  </si>
  <si>
    <t>Počet postupujících</t>
  </si>
  <si>
    <t>Stonawská Gabriella</t>
  </si>
  <si>
    <t>Mem. DK</t>
  </si>
  <si>
    <t>HCPZKL</t>
  </si>
  <si>
    <t>Křivánková Sára</t>
  </si>
  <si>
    <t>Kubušová Viktorie</t>
  </si>
  <si>
    <t>Beran Josef</t>
  </si>
  <si>
    <t>SPATRU</t>
  </si>
  <si>
    <t>Kremličková Táňa</t>
  </si>
  <si>
    <t>Mikešová Veronika</t>
  </si>
  <si>
    <t>Mem.DK</t>
  </si>
  <si>
    <t>Šauerová Patricie</t>
  </si>
  <si>
    <t>Vondrka Dan</t>
  </si>
  <si>
    <t>Hendrychová Erika</t>
  </si>
  <si>
    <t>Žáková Julie</t>
  </si>
  <si>
    <t>Burýšková Karolína</t>
  </si>
  <si>
    <t>SPBMEL</t>
  </si>
  <si>
    <t>Skalníková Nela</t>
  </si>
  <si>
    <t>KKSTAPHA</t>
  </si>
  <si>
    <t>KK PDY</t>
  </si>
  <si>
    <t xml:space="preserve">Třísková Elen </t>
  </si>
  <si>
    <t>Povějšilová Klára</t>
  </si>
  <si>
    <t xml:space="preserve">Hlušková Sára </t>
  </si>
  <si>
    <t>Šulistová Barbora</t>
  </si>
  <si>
    <t>Petrichsheva Apolenka</t>
  </si>
  <si>
    <t>Mercante Jasmine</t>
  </si>
  <si>
    <t>HCSLLOU</t>
  </si>
  <si>
    <t>Vindeman Ema</t>
  </si>
  <si>
    <t>TJKRANVL</t>
  </si>
  <si>
    <t>Verissimo Mia</t>
  </si>
  <si>
    <t>Břeň Štěpán</t>
  </si>
  <si>
    <t>Vojtěchovská Lucie</t>
  </si>
  <si>
    <t>Jičiřiná Eliška</t>
  </si>
  <si>
    <t>Ředinová Nela</t>
  </si>
  <si>
    <t>Slaný</t>
  </si>
  <si>
    <t>Kohutková Tereza</t>
  </si>
  <si>
    <t>Nezbedová Natálie</t>
  </si>
  <si>
    <t>Pichlíková Zora</t>
  </si>
  <si>
    <t>Dvořáková Kateřina</t>
  </si>
  <si>
    <t>Koutníková Eliška</t>
  </si>
  <si>
    <t>Červená Helena</t>
  </si>
  <si>
    <t>Kebrlová Jana</t>
  </si>
  <si>
    <t>Trčová Lenka</t>
  </si>
  <si>
    <t>Živná Sofie</t>
  </si>
  <si>
    <t>Romancovová Klára</t>
  </si>
  <si>
    <t>Webersinková Tereza</t>
  </si>
  <si>
    <t>Čunátová Kateřina</t>
  </si>
  <si>
    <t>Čížková Kristýna</t>
  </si>
  <si>
    <t>Tycová Daniela</t>
  </si>
  <si>
    <t>Rout Sofie Isabel</t>
  </si>
  <si>
    <t>Benková Aneta</t>
  </si>
  <si>
    <t>Pancová Linda</t>
  </si>
  <si>
    <t>Konečná Laura Viktorie</t>
  </si>
  <si>
    <t>Martásková Daniela</t>
  </si>
  <si>
    <t>Kotrbová Adéla</t>
  </si>
  <si>
    <t>Hlavín Amélie</t>
  </si>
  <si>
    <t>Mikšovská Kristýna</t>
  </si>
  <si>
    <t>Rácová Lenka</t>
  </si>
  <si>
    <t>Višteinová Rosálie</t>
  </si>
  <si>
    <t>Pavlíčková Liliana</t>
  </si>
  <si>
    <t>Tichá Lucie</t>
  </si>
  <si>
    <t>Pírková Ellen</t>
  </si>
  <si>
    <t>BKRIC</t>
  </si>
  <si>
    <t>Karbanová Kateřina</t>
  </si>
  <si>
    <t>Klármanová Viktorie</t>
  </si>
  <si>
    <t>KKSLA</t>
  </si>
  <si>
    <t>Kazatelová Nicolleta</t>
  </si>
  <si>
    <t>Vraspírová Emily</t>
  </si>
  <si>
    <t>Novotná Soňa</t>
  </si>
  <si>
    <t>Komárková Anna</t>
  </si>
  <si>
    <t>Krejbichová Tereza</t>
  </si>
  <si>
    <t>Lukášová Ema</t>
  </si>
  <si>
    <t>Jankásková Viktorie</t>
  </si>
  <si>
    <t>Zajícová Adéla</t>
  </si>
  <si>
    <t>Braunová Aneta</t>
  </si>
  <si>
    <t>Šakirová Fanny</t>
  </si>
  <si>
    <t>Prošková Adéla</t>
  </si>
  <si>
    <t>Smiovská Karolína</t>
  </si>
  <si>
    <t>Kortanová Eliška</t>
  </si>
  <si>
    <t>Pírková Nela</t>
  </si>
  <si>
    <t>KKSPHA</t>
  </si>
  <si>
    <t xml:space="preserve">Kunstová Anežka </t>
  </si>
  <si>
    <t>Landová Agáta</t>
  </si>
  <si>
    <t>Turková Natálie</t>
  </si>
  <si>
    <t>Lisá Kateřina</t>
  </si>
  <si>
    <t>Horáková Aneta</t>
  </si>
  <si>
    <t>Knotková Nela</t>
  </si>
  <si>
    <t>Uhlířová Kristýna</t>
  </si>
  <si>
    <t>Roudnice</t>
  </si>
  <si>
    <t>Burdychová Johanka</t>
  </si>
  <si>
    <t>Vrábelová Tereza</t>
  </si>
  <si>
    <t>Zajíčková Tereza</t>
  </si>
  <si>
    <t>Hájková Johana</t>
  </si>
  <si>
    <t>Juříčková Eliška</t>
  </si>
  <si>
    <t>Pincová Elena</t>
  </si>
  <si>
    <t>Pidrmanová Amálie</t>
  </si>
  <si>
    <t>Hrtoňová Klára Marie</t>
  </si>
  <si>
    <t>Volodina Žaneta</t>
  </si>
  <si>
    <t>Jotovová Dominka</t>
  </si>
  <si>
    <t>Vejsadová Anežka</t>
  </si>
  <si>
    <t>Plochová Tereza</t>
  </si>
  <si>
    <t>Smolíková Jana</t>
  </si>
  <si>
    <t>Chramosilová Eliška</t>
  </si>
  <si>
    <t>Chomutov</t>
  </si>
  <si>
    <t>Havránek Jakub</t>
  </si>
  <si>
    <t>SKKCHEB</t>
  </si>
  <si>
    <t>Andrlíková Helena</t>
  </si>
  <si>
    <t>KKZAP</t>
  </si>
  <si>
    <t xml:space="preserve">Blehová Nikola </t>
  </si>
  <si>
    <t>KKCHOM</t>
  </si>
  <si>
    <t>TJKRNVL</t>
  </si>
  <si>
    <t>HCLIT</t>
  </si>
  <si>
    <t>Svobodová Klára</t>
  </si>
  <si>
    <t>HCPZKKLA</t>
  </si>
  <si>
    <t>Čeháková Liliana</t>
  </si>
  <si>
    <t>Vondříčková Kateřina</t>
  </si>
  <si>
    <t>Sochorová Tereza</t>
  </si>
  <si>
    <t>Gálová Pavlína</t>
  </si>
  <si>
    <t>KKMIL</t>
  </si>
  <si>
    <t xml:space="preserve">Silná Anna Emílie </t>
  </si>
  <si>
    <t>HCMIL</t>
  </si>
  <si>
    <t>SKKRCHEB</t>
  </si>
  <si>
    <t>PKKROUD</t>
  </si>
  <si>
    <t>Plíšková Kateřina</t>
  </si>
  <si>
    <t>HCSLOU</t>
  </si>
  <si>
    <t>Malevičová Tereza</t>
  </si>
  <si>
    <t>KKSTaPHA</t>
  </si>
  <si>
    <t>NM</t>
  </si>
  <si>
    <t>Macková Kateřina</t>
  </si>
  <si>
    <t>TJKNACH</t>
  </si>
  <si>
    <t>Trhlíková Natálie</t>
  </si>
  <si>
    <t>TJSNM</t>
  </si>
  <si>
    <t>Hejmalíčková Eliška</t>
  </si>
  <si>
    <t>Havlíčková Marie</t>
  </si>
  <si>
    <t>Dymáková Elen</t>
  </si>
  <si>
    <t>KRCHR</t>
  </si>
  <si>
    <t>Drapáková Adriana</t>
  </si>
  <si>
    <t>Fialová Monika</t>
  </si>
  <si>
    <t>Vondráčková Nikol</t>
  </si>
  <si>
    <t>Brožová Veronika</t>
  </si>
  <si>
    <t>Zuzaňáková Anna</t>
  </si>
  <si>
    <t>Pekárková Alena</t>
  </si>
  <si>
    <t>Marková Tereza</t>
  </si>
  <si>
    <t>TJSPANM</t>
  </si>
  <si>
    <t>Dymáková Julie</t>
  </si>
  <si>
    <t>KRACHR</t>
  </si>
  <si>
    <t>Rubášová Adéla</t>
  </si>
  <si>
    <t>Valášková Adéla</t>
  </si>
  <si>
    <t>TSSPANM</t>
  </si>
  <si>
    <t xml:space="preserve">Synková Michaela </t>
  </si>
  <si>
    <t>Moravcová Eva</t>
  </si>
  <si>
    <t>Rousková Denisa</t>
  </si>
  <si>
    <t>Podsedníková Lea</t>
  </si>
  <si>
    <t>Janatová Andrea</t>
  </si>
  <si>
    <t>Rejtharová Nela</t>
  </si>
  <si>
    <t>Matoušková Anna</t>
  </si>
  <si>
    <t>Hamplová Dorota</t>
  </si>
  <si>
    <t>Švecová Nela</t>
  </si>
  <si>
    <t>Čurgaliová Viktorie</t>
  </si>
  <si>
    <t>Cohornová Markéta</t>
  </si>
  <si>
    <t>Ziegelheimová Johana</t>
  </si>
  <si>
    <t>Mělník</t>
  </si>
  <si>
    <t>Havránková Tereza</t>
  </si>
  <si>
    <t>Juříčková Lucie</t>
  </si>
  <si>
    <t>Mašíková Lucie</t>
  </si>
  <si>
    <t>SBMEL</t>
  </si>
  <si>
    <t>DK</t>
  </si>
  <si>
    <t>Macháčková Anna</t>
  </si>
  <si>
    <t>Vosátková Eliška</t>
  </si>
  <si>
    <t>Příhodová Viktorie</t>
  </si>
  <si>
    <t>Dvořáková Eliška</t>
  </si>
  <si>
    <t>Hájková Eliška</t>
  </si>
  <si>
    <t>Pilous David</t>
  </si>
  <si>
    <t>Herko Sofia</t>
  </si>
  <si>
    <t>HCLED</t>
  </si>
  <si>
    <t>Dk</t>
  </si>
  <si>
    <t>Andrlová Tereza</t>
  </si>
  <si>
    <t>Baum Scarlett</t>
  </si>
  <si>
    <t>SKKLIB</t>
  </si>
  <si>
    <t>Ulrychová Aneta</t>
  </si>
  <si>
    <t>Volavková Leontina</t>
  </si>
  <si>
    <t>Mytisková Anna</t>
  </si>
  <si>
    <t>Bludská Adéla</t>
  </si>
  <si>
    <t>Louny</t>
  </si>
  <si>
    <t>Černá Marie</t>
  </si>
  <si>
    <t>Foffová Simona</t>
  </si>
  <si>
    <t>Uherčíková Veronika</t>
  </si>
  <si>
    <t>Dufková Veronika</t>
  </si>
  <si>
    <t>Krtičková Barbora</t>
  </si>
  <si>
    <t>Mezerová Radka</t>
  </si>
  <si>
    <t>LOUNY</t>
  </si>
  <si>
    <t>Tůmová Eliška</t>
  </si>
  <si>
    <t>KBRIC</t>
  </si>
  <si>
    <t>Macháčková Kateřina</t>
  </si>
  <si>
    <t>Tlatlová Rozárka</t>
  </si>
  <si>
    <t>Chadraba Matyáš</t>
  </si>
  <si>
    <t>Borusíková Michaela</t>
  </si>
  <si>
    <t>Salvová Natálie</t>
  </si>
  <si>
    <t>Vinogradova Anastasie</t>
  </si>
  <si>
    <t>Malinová Laura</t>
  </si>
  <si>
    <t>Witošová Eliška</t>
  </si>
  <si>
    <t>Děčín</t>
  </si>
  <si>
    <t>Bohuňková Tereza</t>
  </si>
  <si>
    <t>Horton Sofie Anna</t>
  </si>
  <si>
    <t>Havlíčková Liliana</t>
  </si>
  <si>
    <t>Bartyzalová Tereza</t>
  </si>
  <si>
    <t>Vinařová Liliana</t>
  </si>
  <si>
    <t>Hronov</t>
  </si>
  <si>
    <t>Neugebauerová Klára</t>
  </si>
  <si>
    <t>Hubená Magdalena</t>
  </si>
  <si>
    <t xml:space="preserve">Taucová Barbora </t>
  </si>
  <si>
    <t>Rejtharová Natálie</t>
  </si>
  <si>
    <t>TJKRNACH</t>
  </si>
  <si>
    <t xml:space="preserve">Borecká Karolína </t>
  </si>
  <si>
    <t>KKNYM</t>
  </si>
  <si>
    <t>Černický Matěj</t>
  </si>
  <si>
    <t>Švorc Ondřej Jiří</t>
  </si>
  <si>
    <t>Neugebauerová Kristýna</t>
  </si>
  <si>
    <t>Vaisová Alžběta</t>
  </si>
  <si>
    <t>Černická Anna</t>
  </si>
  <si>
    <t>Černický Jakub</t>
  </si>
  <si>
    <t>Třebová</t>
  </si>
  <si>
    <t>HCMDS</t>
  </si>
  <si>
    <t>Ondráčková Barbora</t>
  </si>
  <si>
    <t>KKTEL</t>
  </si>
  <si>
    <t>Čížová Natálie</t>
  </si>
  <si>
    <t>Sekyrová Tereza</t>
  </si>
  <si>
    <t>Oplatková Hana</t>
  </si>
  <si>
    <t>Němečková Julie</t>
  </si>
  <si>
    <t>Stejskalová Veronika</t>
  </si>
  <si>
    <t>Smíchov</t>
  </si>
  <si>
    <t>Sklenářová Nella</t>
  </si>
  <si>
    <t>SPAZEB</t>
  </si>
  <si>
    <t>Rytiková Viktorie</t>
  </si>
  <si>
    <t>TJLVNL</t>
  </si>
  <si>
    <t>Curran Kasia Grace</t>
  </si>
  <si>
    <t>KKROK</t>
  </si>
  <si>
    <t>Kotalová Lucie</t>
  </si>
  <si>
    <t>Štáflová Amálie</t>
  </si>
  <si>
    <t>Pavlíková Tereza</t>
  </si>
  <si>
    <t>Mullerová Sopfie</t>
  </si>
  <si>
    <t>Panošková Kristina</t>
  </si>
  <si>
    <t>Romancovová Barbora</t>
  </si>
  <si>
    <t>Ledeč</t>
  </si>
  <si>
    <t>Papoušková Lucie</t>
  </si>
  <si>
    <t>ZDARNS</t>
  </si>
  <si>
    <t>Brabcová Klára</t>
  </si>
  <si>
    <t>Chalupová Anna</t>
  </si>
  <si>
    <t>Mašátová Ela</t>
  </si>
  <si>
    <t>Brabcová Kristýna</t>
  </si>
  <si>
    <t>Dvořáková Amálie</t>
  </si>
  <si>
    <t>HCVJH</t>
  </si>
  <si>
    <t>Rosová Terezie</t>
  </si>
  <si>
    <t>Salavová Julie</t>
  </si>
  <si>
    <t>Máca Jakub</t>
  </si>
  <si>
    <t>Kodedová Alexandra</t>
  </si>
  <si>
    <t>Mühlbachová Eliška</t>
  </si>
  <si>
    <t>Kralupy</t>
  </si>
  <si>
    <t>Fillová Josefína</t>
  </si>
  <si>
    <t>KBCER</t>
  </si>
  <si>
    <t>Torlopova Polina</t>
  </si>
  <si>
    <t>Mottlová Diana</t>
  </si>
  <si>
    <t>Kunstová Anežka</t>
  </si>
  <si>
    <t>Bartošíková Eliška</t>
  </si>
  <si>
    <t>Chromcová Klára</t>
  </si>
  <si>
    <t>Charvátová Barbora</t>
  </si>
  <si>
    <t>Barratt Adéla</t>
  </si>
  <si>
    <t>Caesar Marek</t>
  </si>
  <si>
    <t>Hladíková Anna</t>
  </si>
  <si>
    <t>Janků Alžběta</t>
  </si>
  <si>
    <t xml:space="preserve">Sedlmajerová Edita </t>
  </si>
  <si>
    <t>Vojtěch Václav</t>
  </si>
  <si>
    <t>Veselí</t>
  </si>
  <si>
    <t>Brůhová Aneta</t>
  </si>
  <si>
    <t>Weissová Sophie</t>
  </si>
  <si>
    <t>Balounová Nicol</t>
  </si>
  <si>
    <t>Kolmanová Karolína</t>
  </si>
  <si>
    <t>Bužková Veronika</t>
  </si>
  <si>
    <t>Žebrák</t>
  </si>
  <si>
    <t xml:space="preserve">Kabrlová Jana </t>
  </si>
  <si>
    <t>Kujal Filip</t>
  </si>
  <si>
    <t>Kotajná Dora</t>
  </si>
  <si>
    <t>Lidmilová Karolína</t>
  </si>
  <si>
    <t>Svobodová Ada</t>
  </si>
  <si>
    <t>Suchitrová Ela</t>
  </si>
  <si>
    <t>Papežová Aneta</t>
  </si>
  <si>
    <t>SKJDOM</t>
  </si>
  <si>
    <t>Henčová Michaela</t>
  </si>
  <si>
    <t>Vinšová Ema</t>
  </si>
  <si>
    <t>Z1</t>
  </si>
  <si>
    <t>Z2</t>
  </si>
  <si>
    <t>C1</t>
  </si>
  <si>
    <t>B1</t>
  </si>
  <si>
    <t>N</t>
  </si>
  <si>
    <t>B2</t>
  </si>
  <si>
    <t>A1</t>
  </si>
  <si>
    <t>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</si>
</sst>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2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3" xfId="0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3" xfId="0" applyFill="1" applyBorder="1"/>
    <xf numFmtId="0" fontId="0" fillId="0" borderId="10" xfId="0" applyFill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Normální" xfId="0" builtinId="0"/>
  </cellStyles>
  <dxfs count="1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Downloads/FINALE%20BRUSLICKA%200203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1"/>
      <sheetName val="Z2"/>
      <sheetName val="Z3"/>
      <sheetName val="C1"/>
      <sheetName val="C2 ML"/>
      <sheetName val="C2"/>
      <sheetName val="B1"/>
      <sheetName val="B2"/>
      <sheetName val="A1"/>
      <sheetName val="A2"/>
    </sheetNames>
    <sheetDataSet>
      <sheetData sheetId="0">
        <row r="4">
          <cell r="F4">
            <v>15</v>
          </cell>
          <cell r="G4">
            <v>0</v>
          </cell>
          <cell r="H4">
            <v>0</v>
          </cell>
          <cell r="I4">
            <v>11</v>
          </cell>
          <cell r="J4">
            <v>15</v>
          </cell>
          <cell r="K4">
            <v>0</v>
          </cell>
          <cell r="L4">
            <v>0</v>
          </cell>
          <cell r="M4">
            <v>13</v>
          </cell>
          <cell r="N4">
            <v>0</v>
          </cell>
          <cell r="O4">
            <v>17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F5">
            <v>6</v>
          </cell>
          <cell r="G5">
            <v>0</v>
          </cell>
          <cell r="H5">
            <v>0</v>
          </cell>
          <cell r="I5">
            <v>5</v>
          </cell>
          <cell r="J5">
            <v>12</v>
          </cell>
          <cell r="K5">
            <v>0</v>
          </cell>
          <cell r="L5">
            <v>0</v>
          </cell>
          <cell r="M5">
            <v>7</v>
          </cell>
          <cell r="N5">
            <v>0</v>
          </cell>
          <cell r="O5">
            <v>15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F6">
            <v>12</v>
          </cell>
          <cell r="G6">
            <v>0</v>
          </cell>
          <cell r="H6">
            <v>10</v>
          </cell>
          <cell r="I6">
            <v>0</v>
          </cell>
          <cell r="J6">
            <v>0</v>
          </cell>
          <cell r="K6">
            <v>0</v>
          </cell>
          <cell r="L6">
            <v>11</v>
          </cell>
          <cell r="M6">
            <v>0</v>
          </cell>
          <cell r="N6">
            <v>10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F7">
            <v>7</v>
          </cell>
          <cell r="G7">
            <v>0</v>
          </cell>
          <cell r="H7">
            <v>0</v>
          </cell>
          <cell r="I7">
            <v>8</v>
          </cell>
          <cell r="J7">
            <v>9</v>
          </cell>
          <cell r="K7">
            <v>0</v>
          </cell>
          <cell r="L7">
            <v>0</v>
          </cell>
          <cell r="M7">
            <v>10</v>
          </cell>
          <cell r="N7">
            <v>0</v>
          </cell>
          <cell r="O7">
            <v>11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F8">
            <v>9</v>
          </cell>
          <cell r="G8">
            <v>0</v>
          </cell>
          <cell r="H8">
            <v>7</v>
          </cell>
          <cell r="I8">
            <v>0</v>
          </cell>
          <cell r="J8">
            <v>0</v>
          </cell>
          <cell r="K8">
            <v>0</v>
          </cell>
          <cell r="L8">
            <v>8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10</v>
          </cell>
          <cell r="L9">
            <v>0</v>
          </cell>
          <cell r="M9">
            <v>0</v>
          </cell>
          <cell r="N9">
            <v>7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F10">
            <v>0</v>
          </cell>
          <cell r="G10">
            <v>8</v>
          </cell>
          <cell r="H10">
            <v>2</v>
          </cell>
          <cell r="I10">
            <v>0</v>
          </cell>
          <cell r="J10">
            <v>0</v>
          </cell>
          <cell r="K10">
            <v>7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F12">
            <v>5</v>
          </cell>
          <cell r="G12">
            <v>0</v>
          </cell>
          <cell r="H12">
            <v>0</v>
          </cell>
          <cell r="I12">
            <v>0</v>
          </cell>
          <cell r="J12">
            <v>5</v>
          </cell>
          <cell r="K12">
            <v>0</v>
          </cell>
          <cell r="L12">
            <v>0</v>
          </cell>
          <cell r="M12">
            <v>3</v>
          </cell>
          <cell r="N12">
            <v>0</v>
          </cell>
          <cell r="O12">
            <v>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</v>
          </cell>
          <cell r="N13">
            <v>0</v>
          </cell>
          <cell r="O13">
            <v>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F14">
            <v>0</v>
          </cell>
          <cell r="G14">
            <v>5</v>
          </cell>
          <cell r="H14">
            <v>4</v>
          </cell>
          <cell r="I14">
            <v>0</v>
          </cell>
          <cell r="J14">
            <v>0</v>
          </cell>
          <cell r="K14">
            <v>4</v>
          </cell>
          <cell r="L14">
            <v>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3</v>
          </cell>
          <cell r="J16">
            <v>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</v>
          </cell>
          <cell r="N17">
            <v>0</v>
          </cell>
          <cell r="O17">
            <v>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6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F19">
            <v>0</v>
          </cell>
          <cell r="G19">
            <v>2</v>
          </cell>
          <cell r="H19">
            <v>1</v>
          </cell>
          <cell r="I19">
            <v>0</v>
          </cell>
          <cell r="J19">
            <v>4</v>
          </cell>
          <cell r="K19">
            <v>2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F20">
            <v>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O20">
            <v>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</v>
          </cell>
          <cell r="L22">
            <v>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</sheetPr>
  <dimension ref="B1:X27"/>
  <sheetViews>
    <sheetView workbookViewId="0">
      <pane xSplit="5" ySplit="3" topLeftCell="Z4" activePane="bottomRight" state="frozen"/>
      <selection pane="topRight" activeCell="E1" sqref="E1"/>
      <selection pane="bottomLeft" activeCell="A3" sqref="A3"/>
      <selection pane="bottomRight" activeCell="C18" sqref="C18"/>
    </sheetView>
  </sheetViews>
  <sheetFormatPr defaultRowHeight="15" x14ac:dyDescent="0.25"/>
  <cols>
    <col min="2" max="2" width="9.140625" style="1"/>
    <col min="3" max="3" width="20.7109375" customWidth="1"/>
    <col min="4" max="5" width="10.7109375" customWidth="1"/>
    <col min="6" max="6" width="10.7109375" style="1" hidden="1" customWidth="1"/>
    <col min="7" max="7" width="10.7109375" hidden="1" customWidth="1"/>
    <col min="8" max="20" width="10.7109375" style="1" hidden="1" customWidth="1"/>
    <col min="21" max="21" width="10.7109375" hidden="1" customWidth="1"/>
    <col min="22" max="24" width="2" hidden="1" customWidth="1"/>
    <col min="25" max="25" width="0" hidden="1" customWidth="1"/>
  </cols>
  <sheetData>
    <row r="1" spans="2:24" ht="15.75" thickBot="1" x14ac:dyDescent="0.3"/>
    <row r="2" spans="2:24" ht="15.75" thickBot="1" x14ac:dyDescent="0.3">
      <c r="B2" s="58" t="s">
        <v>321</v>
      </c>
      <c r="C2" s="59"/>
      <c r="D2" s="59"/>
      <c r="E2" s="60"/>
      <c r="G2" s="23"/>
    </row>
    <row r="3" spans="2:24" ht="15.75" thickBot="1" x14ac:dyDescent="0.3">
      <c r="B3" s="61"/>
      <c r="C3" s="62"/>
      <c r="D3" s="62"/>
      <c r="E3" s="63"/>
      <c r="F3" s="12" t="s">
        <v>34</v>
      </c>
      <c r="G3" s="6" t="s">
        <v>66</v>
      </c>
      <c r="H3" s="8" t="s">
        <v>120</v>
      </c>
      <c r="I3" s="8" t="s">
        <v>159</v>
      </c>
      <c r="J3" s="8" t="s">
        <v>198</v>
      </c>
      <c r="K3" s="8" t="s">
        <v>222</v>
      </c>
      <c r="L3" s="15" t="s">
        <v>233</v>
      </c>
      <c r="M3" s="15" t="s">
        <v>239</v>
      </c>
      <c r="N3" s="15" t="s">
        <v>289</v>
      </c>
      <c r="O3" s="15" t="s">
        <v>159</v>
      </c>
      <c r="P3" s="15"/>
      <c r="Q3" s="15"/>
      <c r="R3" s="15"/>
      <c r="S3" s="15"/>
      <c r="T3" s="15"/>
      <c r="U3" s="7"/>
    </row>
    <row r="4" spans="2:24" ht="20.100000000000001" customHeight="1" x14ac:dyDescent="0.25">
      <c r="B4" s="44">
        <v>1</v>
      </c>
      <c r="C4" s="4" t="s">
        <v>33</v>
      </c>
      <c r="D4" s="4" t="s">
        <v>7</v>
      </c>
      <c r="E4" s="20">
        <f t="shared" ref="E4" si="0">SUM(LARGE(F4:X4,1)+LARGE(F4:X4,2)+LARGE(F4:X4,3))</f>
        <v>47</v>
      </c>
      <c r="F4" s="13">
        <v>15</v>
      </c>
      <c r="G4" s="5"/>
      <c r="H4" s="5"/>
      <c r="I4" s="5">
        <v>11</v>
      </c>
      <c r="J4" s="5">
        <v>15</v>
      </c>
      <c r="K4" s="5"/>
      <c r="L4" s="16"/>
      <c r="M4" s="16">
        <v>13</v>
      </c>
      <c r="N4" s="16"/>
      <c r="O4" s="16">
        <v>17</v>
      </c>
      <c r="P4" s="16"/>
      <c r="Q4" s="16"/>
      <c r="R4" s="16"/>
      <c r="S4" s="16"/>
      <c r="T4" s="16"/>
      <c r="U4" s="10"/>
      <c r="V4">
        <v>0</v>
      </c>
      <c r="W4">
        <v>0</v>
      </c>
      <c r="X4">
        <v>0</v>
      </c>
    </row>
    <row r="5" spans="2:24" ht="20.100000000000001" customHeight="1" x14ac:dyDescent="0.25">
      <c r="B5" s="45">
        <v>2</v>
      </c>
      <c r="C5" s="2" t="s">
        <v>37</v>
      </c>
      <c r="D5" s="2" t="s">
        <v>1</v>
      </c>
      <c r="E5" s="41">
        <f t="shared" ref="E5:E27" si="1">SUM(LARGE(F5:X5,1)+LARGE(F5:X5,2)+LARGE(F5:X5,3))</f>
        <v>34</v>
      </c>
      <c r="F5" s="14">
        <v>6</v>
      </c>
      <c r="G5" s="3"/>
      <c r="H5" s="3"/>
      <c r="I5" s="3">
        <v>5</v>
      </c>
      <c r="J5" s="3">
        <v>12</v>
      </c>
      <c r="K5" s="3"/>
      <c r="L5" s="17"/>
      <c r="M5" s="17">
        <v>7</v>
      </c>
      <c r="N5" s="17"/>
      <c r="O5" s="17">
        <v>15</v>
      </c>
      <c r="P5" s="17"/>
      <c r="Q5" s="17"/>
      <c r="R5" s="17"/>
      <c r="S5" s="17"/>
      <c r="T5" s="17"/>
      <c r="U5" s="11"/>
      <c r="V5">
        <v>0</v>
      </c>
      <c r="W5">
        <v>0</v>
      </c>
      <c r="X5">
        <v>0</v>
      </c>
    </row>
    <row r="6" spans="2:24" ht="20.100000000000001" customHeight="1" x14ac:dyDescent="0.25">
      <c r="B6" s="45">
        <v>3</v>
      </c>
      <c r="C6" s="2" t="s">
        <v>287</v>
      </c>
      <c r="D6" s="2" t="s">
        <v>35</v>
      </c>
      <c r="E6" s="41">
        <f t="shared" si="1"/>
        <v>33</v>
      </c>
      <c r="F6" s="14">
        <v>12</v>
      </c>
      <c r="G6" s="3"/>
      <c r="H6" s="3">
        <v>10</v>
      </c>
      <c r="I6" s="3"/>
      <c r="J6" s="3"/>
      <c r="K6" s="3"/>
      <c r="L6" s="17">
        <v>11</v>
      </c>
      <c r="M6" s="17"/>
      <c r="N6" s="17">
        <v>10</v>
      </c>
      <c r="O6" s="17"/>
      <c r="P6" s="17"/>
      <c r="Q6" s="17"/>
      <c r="R6" s="17"/>
      <c r="S6" s="17"/>
      <c r="T6" s="17"/>
      <c r="U6" s="11"/>
      <c r="V6">
        <v>0</v>
      </c>
      <c r="W6">
        <v>0</v>
      </c>
      <c r="X6">
        <v>0</v>
      </c>
    </row>
    <row r="7" spans="2:24" ht="20.100000000000001" customHeight="1" x14ac:dyDescent="0.25">
      <c r="B7" s="45">
        <v>4</v>
      </c>
      <c r="C7" s="2" t="s">
        <v>36</v>
      </c>
      <c r="D7" s="2" t="s">
        <v>1</v>
      </c>
      <c r="E7" s="41">
        <f t="shared" si="1"/>
        <v>30</v>
      </c>
      <c r="F7" s="14">
        <v>7</v>
      </c>
      <c r="G7" s="3"/>
      <c r="H7" s="3"/>
      <c r="I7" s="3">
        <v>8</v>
      </c>
      <c r="J7" s="3">
        <v>9</v>
      </c>
      <c r="K7" s="3"/>
      <c r="L7" s="17"/>
      <c r="M7" s="17">
        <v>10</v>
      </c>
      <c r="N7" s="17"/>
      <c r="O7" s="17">
        <v>11</v>
      </c>
      <c r="P7" s="17"/>
      <c r="Q7" s="17"/>
      <c r="R7" s="17"/>
      <c r="S7" s="17"/>
      <c r="T7" s="17"/>
      <c r="U7" s="11"/>
      <c r="V7">
        <v>0</v>
      </c>
      <c r="W7">
        <v>0</v>
      </c>
      <c r="X7">
        <v>0</v>
      </c>
    </row>
    <row r="8" spans="2:24" ht="20.100000000000001" customHeight="1" x14ac:dyDescent="0.25">
      <c r="B8" s="45">
        <v>5</v>
      </c>
      <c r="C8" s="2" t="s">
        <v>31</v>
      </c>
      <c r="D8" s="2" t="s">
        <v>35</v>
      </c>
      <c r="E8" s="41">
        <f t="shared" si="1"/>
        <v>24</v>
      </c>
      <c r="F8" s="14">
        <v>9</v>
      </c>
      <c r="G8" s="3"/>
      <c r="H8" s="3">
        <v>7</v>
      </c>
      <c r="I8" s="3"/>
      <c r="J8" s="3"/>
      <c r="K8" s="3"/>
      <c r="L8" s="17">
        <v>8</v>
      </c>
      <c r="M8" s="17"/>
      <c r="N8" s="17"/>
      <c r="O8" s="17"/>
      <c r="P8" s="17"/>
      <c r="Q8" s="17"/>
      <c r="R8" s="17"/>
      <c r="S8" s="17"/>
      <c r="T8" s="17"/>
      <c r="U8" s="11"/>
      <c r="V8">
        <v>0</v>
      </c>
      <c r="W8">
        <v>0</v>
      </c>
      <c r="X8">
        <v>0</v>
      </c>
    </row>
    <row r="9" spans="2:24" ht="20.100000000000001" customHeight="1" x14ac:dyDescent="0.25">
      <c r="B9" s="45">
        <v>6</v>
      </c>
      <c r="C9" s="2" t="s">
        <v>225</v>
      </c>
      <c r="D9" s="2" t="s">
        <v>97</v>
      </c>
      <c r="E9" s="41">
        <f t="shared" si="1"/>
        <v>17</v>
      </c>
      <c r="F9" s="14"/>
      <c r="G9" s="3"/>
      <c r="H9" s="3"/>
      <c r="I9" s="3"/>
      <c r="J9" s="3"/>
      <c r="K9" s="3">
        <v>10</v>
      </c>
      <c r="L9" s="17"/>
      <c r="M9" s="17"/>
      <c r="N9" s="17">
        <v>7</v>
      </c>
      <c r="O9" s="17"/>
      <c r="P9" s="17"/>
      <c r="Q9" s="17"/>
      <c r="R9" s="17"/>
      <c r="S9" s="17"/>
      <c r="T9" s="17"/>
      <c r="U9" s="11"/>
      <c r="V9">
        <v>0</v>
      </c>
      <c r="W9">
        <v>0</v>
      </c>
      <c r="X9">
        <v>0</v>
      </c>
    </row>
    <row r="10" spans="2:24" ht="20.100000000000001" customHeight="1" x14ac:dyDescent="0.25">
      <c r="B10" s="45">
        <v>7</v>
      </c>
      <c r="C10" s="2" t="s">
        <v>117</v>
      </c>
      <c r="D10" s="2" t="s">
        <v>97</v>
      </c>
      <c r="E10" s="41">
        <f t="shared" si="1"/>
        <v>17</v>
      </c>
      <c r="F10" s="14"/>
      <c r="G10" s="3">
        <v>8</v>
      </c>
      <c r="H10" s="3">
        <v>2</v>
      </c>
      <c r="I10" s="3"/>
      <c r="J10" s="3"/>
      <c r="K10" s="3">
        <v>7</v>
      </c>
      <c r="L10" s="17"/>
      <c r="M10" s="17"/>
      <c r="N10" s="17"/>
      <c r="O10" s="17"/>
      <c r="P10" s="17"/>
      <c r="Q10" s="17"/>
      <c r="R10" s="17"/>
      <c r="S10" s="17"/>
      <c r="T10" s="17"/>
      <c r="U10" s="11"/>
      <c r="V10">
        <v>0</v>
      </c>
      <c r="W10">
        <v>0</v>
      </c>
      <c r="X10">
        <v>0</v>
      </c>
    </row>
    <row r="11" spans="2:24" ht="20.100000000000001" customHeight="1" x14ac:dyDescent="0.25">
      <c r="B11" s="45">
        <v>8</v>
      </c>
      <c r="C11" s="2" t="s">
        <v>211</v>
      </c>
      <c r="D11" s="2" t="s">
        <v>2</v>
      </c>
      <c r="E11" s="41">
        <f t="shared" si="1"/>
        <v>15</v>
      </c>
      <c r="F11" s="14"/>
      <c r="G11" s="3"/>
      <c r="H11" s="3"/>
      <c r="I11" s="3"/>
      <c r="J11" s="3">
        <v>7</v>
      </c>
      <c r="K11" s="3"/>
      <c r="L11" s="17"/>
      <c r="M11" s="17"/>
      <c r="N11" s="17"/>
      <c r="O11" s="17">
        <v>8</v>
      </c>
      <c r="P11" s="17"/>
      <c r="Q11" s="17"/>
      <c r="R11" s="17"/>
      <c r="S11" s="17"/>
      <c r="T11" s="17"/>
      <c r="U11" s="11"/>
      <c r="V11">
        <v>0</v>
      </c>
      <c r="W11">
        <v>0</v>
      </c>
      <c r="X11">
        <v>0</v>
      </c>
    </row>
    <row r="12" spans="2:24" ht="20.100000000000001" customHeight="1" x14ac:dyDescent="0.25">
      <c r="B12" s="45">
        <v>9</v>
      </c>
      <c r="C12" s="2" t="s">
        <v>38</v>
      </c>
      <c r="D12" s="2" t="s">
        <v>39</v>
      </c>
      <c r="E12" s="41">
        <f t="shared" si="1"/>
        <v>14</v>
      </c>
      <c r="F12" s="14">
        <v>5</v>
      </c>
      <c r="G12" s="3"/>
      <c r="H12" s="3"/>
      <c r="I12" s="3"/>
      <c r="J12" s="3">
        <v>5</v>
      </c>
      <c r="K12" s="3"/>
      <c r="L12" s="17"/>
      <c r="M12" s="17">
        <v>3</v>
      </c>
      <c r="N12" s="17"/>
      <c r="O12" s="17">
        <v>4</v>
      </c>
      <c r="P12" s="17"/>
      <c r="Q12" s="17"/>
      <c r="R12" s="17"/>
      <c r="S12" s="17"/>
      <c r="T12" s="17"/>
      <c r="U12" s="11"/>
      <c r="V12">
        <v>0</v>
      </c>
      <c r="W12">
        <v>0</v>
      </c>
      <c r="X12">
        <v>0</v>
      </c>
    </row>
    <row r="13" spans="2:24" ht="20.100000000000001" customHeight="1" x14ac:dyDescent="0.25">
      <c r="B13" s="45">
        <v>10</v>
      </c>
      <c r="C13" s="2" t="s">
        <v>241</v>
      </c>
      <c r="D13" s="2" t="s">
        <v>2</v>
      </c>
      <c r="E13" s="41">
        <f t="shared" si="1"/>
        <v>13</v>
      </c>
      <c r="F13" s="14">
        <v>2</v>
      </c>
      <c r="G13" s="3"/>
      <c r="H13" s="3"/>
      <c r="I13" s="3"/>
      <c r="J13" s="3"/>
      <c r="K13" s="3"/>
      <c r="L13" s="17"/>
      <c r="M13" s="17">
        <v>4</v>
      </c>
      <c r="N13" s="17"/>
      <c r="O13" s="17">
        <v>7</v>
      </c>
      <c r="P13" s="17"/>
      <c r="Q13" s="17"/>
      <c r="R13" s="17"/>
      <c r="S13" s="17"/>
      <c r="T13" s="17"/>
      <c r="U13" s="11"/>
      <c r="V13">
        <v>0</v>
      </c>
      <c r="W13">
        <v>0</v>
      </c>
      <c r="X13">
        <v>0</v>
      </c>
    </row>
    <row r="14" spans="2:24" ht="20.100000000000001" customHeight="1" x14ac:dyDescent="0.25">
      <c r="B14" s="45">
        <v>11</v>
      </c>
      <c r="C14" s="2" t="s">
        <v>118</v>
      </c>
      <c r="D14" s="2" t="s">
        <v>154</v>
      </c>
      <c r="E14" s="41">
        <f t="shared" si="1"/>
        <v>13</v>
      </c>
      <c r="F14" s="14"/>
      <c r="G14" s="3">
        <v>5</v>
      </c>
      <c r="H14" s="3">
        <v>4</v>
      </c>
      <c r="I14" s="3"/>
      <c r="J14" s="3"/>
      <c r="K14" s="3">
        <v>4</v>
      </c>
      <c r="L14" s="17">
        <v>3</v>
      </c>
      <c r="M14" s="17"/>
      <c r="N14" s="17"/>
      <c r="O14" s="17"/>
      <c r="P14" s="17"/>
      <c r="Q14" s="17"/>
      <c r="R14" s="17"/>
      <c r="S14" s="17"/>
      <c r="T14" s="17"/>
      <c r="U14" s="11"/>
      <c r="V14">
        <v>0</v>
      </c>
      <c r="W14">
        <v>0</v>
      </c>
      <c r="X14">
        <v>0</v>
      </c>
    </row>
    <row r="15" spans="2:24" ht="20.100000000000001" customHeight="1" x14ac:dyDescent="0.25">
      <c r="B15" s="45">
        <v>12</v>
      </c>
      <c r="C15" s="2" t="s">
        <v>213</v>
      </c>
      <c r="D15" s="2" t="s">
        <v>2</v>
      </c>
      <c r="E15" s="41">
        <f t="shared" si="1"/>
        <v>12</v>
      </c>
      <c r="F15" s="14">
        <v>1</v>
      </c>
      <c r="G15" s="3"/>
      <c r="H15" s="3"/>
      <c r="I15" s="3"/>
      <c r="J15" s="3">
        <v>2</v>
      </c>
      <c r="K15" s="3"/>
      <c r="L15" s="17"/>
      <c r="M15" s="17"/>
      <c r="N15" s="17"/>
      <c r="O15" s="17">
        <v>9</v>
      </c>
      <c r="P15" s="17"/>
      <c r="Q15" s="17"/>
      <c r="R15" s="17"/>
      <c r="S15" s="17"/>
      <c r="T15" s="17"/>
      <c r="U15" s="11"/>
      <c r="V15">
        <v>0</v>
      </c>
      <c r="W15">
        <v>0</v>
      </c>
      <c r="X15">
        <v>0</v>
      </c>
    </row>
    <row r="16" spans="2:24" ht="20.100000000000001" customHeight="1" x14ac:dyDescent="0.25">
      <c r="B16" s="45">
        <v>12</v>
      </c>
      <c r="C16" s="2" t="s">
        <v>189</v>
      </c>
      <c r="D16" s="2" t="s">
        <v>39</v>
      </c>
      <c r="E16" s="41">
        <f t="shared" si="1"/>
        <v>12</v>
      </c>
      <c r="F16" s="14"/>
      <c r="G16" s="3"/>
      <c r="H16" s="3"/>
      <c r="I16" s="3">
        <v>3</v>
      </c>
      <c r="J16" s="3">
        <v>6</v>
      </c>
      <c r="K16" s="3"/>
      <c r="L16" s="17"/>
      <c r="M16" s="17"/>
      <c r="N16" s="17"/>
      <c r="O16" s="17">
        <v>3</v>
      </c>
      <c r="P16" s="17"/>
      <c r="Q16" s="17"/>
      <c r="R16" s="17"/>
      <c r="S16" s="17"/>
      <c r="T16" s="17"/>
      <c r="U16" s="11"/>
      <c r="V16">
        <v>0</v>
      </c>
      <c r="W16">
        <v>0</v>
      </c>
      <c r="X16">
        <v>0</v>
      </c>
    </row>
    <row r="17" spans="2:24" ht="20.100000000000001" customHeight="1" x14ac:dyDescent="0.25">
      <c r="B17" s="45">
        <v>14</v>
      </c>
      <c r="C17" s="2" t="s">
        <v>240</v>
      </c>
      <c r="D17" s="2" t="s">
        <v>39</v>
      </c>
      <c r="E17" s="41">
        <f t="shared" si="1"/>
        <v>10</v>
      </c>
      <c r="F17" s="14"/>
      <c r="G17" s="3"/>
      <c r="H17" s="3"/>
      <c r="I17" s="3"/>
      <c r="J17" s="3"/>
      <c r="K17" s="3"/>
      <c r="L17" s="17"/>
      <c r="M17" s="17">
        <v>5</v>
      </c>
      <c r="N17" s="17"/>
      <c r="O17" s="17">
        <v>5</v>
      </c>
      <c r="P17" s="17"/>
      <c r="Q17" s="17"/>
      <c r="R17" s="17"/>
      <c r="S17" s="17"/>
      <c r="T17" s="17"/>
      <c r="U17" s="11"/>
      <c r="V17">
        <v>0</v>
      </c>
      <c r="W17">
        <v>0</v>
      </c>
      <c r="X17">
        <v>0</v>
      </c>
    </row>
    <row r="18" spans="2:24" ht="20.100000000000001" customHeight="1" x14ac:dyDescent="0.25">
      <c r="B18" s="40">
        <v>15</v>
      </c>
      <c r="C18" s="2" t="s">
        <v>212</v>
      </c>
      <c r="D18" s="2" t="s">
        <v>210</v>
      </c>
      <c r="E18" s="41">
        <f t="shared" si="1"/>
        <v>10</v>
      </c>
      <c r="F18" s="14"/>
      <c r="G18" s="3"/>
      <c r="H18" s="3"/>
      <c r="I18" s="3"/>
      <c r="J18" s="3">
        <v>3</v>
      </c>
      <c r="K18" s="3"/>
      <c r="L18" s="17">
        <v>1</v>
      </c>
      <c r="M18" s="17"/>
      <c r="N18" s="17"/>
      <c r="O18" s="17">
        <v>6</v>
      </c>
      <c r="P18" s="17"/>
      <c r="Q18" s="17"/>
      <c r="R18" s="17"/>
      <c r="S18" s="17"/>
      <c r="T18" s="17"/>
      <c r="U18" s="11"/>
      <c r="V18">
        <v>0</v>
      </c>
      <c r="W18">
        <v>0</v>
      </c>
      <c r="X18">
        <v>0</v>
      </c>
    </row>
    <row r="19" spans="2:24" ht="20.100000000000001" customHeight="1" x14ac:dyDescent="0.25">
      <c r="B19" s="40">
        <v>16</v>
      </c>
      <c r="C19" s="2" t="s">
        <v>119</v>
      </c>
      <c r="D19" s="2" t="s">
        <v>58</v>
      </c>
      <c r="E19" s="41">
        <f t="shared" si="1"/>
        <v>8</v>
      </c>
      <c r="F19" s="14"/>
      <c r="G19" s="3">
        <v>2</v>
      </c>
      <c r="H19" s="3">
        <v>1</v>
      </c>
      <c r="I19" s="3"/>
      <c r="J19" s="3">
        <v>4</v>
      </c>
      <c r="K19" s="3">
        <v>2</v>
      </c>
      <c r="L19" s="17">
        <v>2</v>
      </c>
      <c r="M19" s="17"/>
      <c r="N19" s="17">
        <v>1</v>
      </c>
      <c r="O19" s="17"/>
      <c r="P19" s="17"/>
      <c r="Q19" s="17"/>
      <c r="R19" s="17"/>
      <c r="S19" s="17"/>
      <c r="T19" s="17"/>
      <c r="U19" s="11"/>
      <c r="V19">
        <v>0</v>
      </c>
      <c r="W19">
        <v>0</v>
      </c>
      <c r="X19">
        <v>0</v>
      </c>
    </row>
    <row r="20" spans="2:24" ht="20.100000000000001" customHeight="1" x14ac:dyDescent="0.25">
      <c r="B20" s="40">
        <v>17</v>
      </c>
      <c r="C20" s="2" t="s">
        <v>40</v>
      </c>
      <c r="D20" s="2" t="s">
        <v>2</v>
      </c>
      <c r="E20" s="41">
        <f t="shared" si="1"/>
        <v>7</v>
      </c>
      <c r="F20" s="14">
        <v>4</v>
      </c>
      <c r="G20" s="3"/>
      <c r="H20" s="3"/>
      <c r="I20" s="3"/>
      <c r="J20" s="3"/>
      <c r="K20" s="3"/>
      <c r="L20" s="17"/>
      <c r="M20" s="17">
        <v>1</v>
      </c>
      <c r="N20" s="17"/>
      <c r="O20" s="17">
        <v>2</v>
      </c>
      <c r="P20" s="17"/>
      <c r="Q20" s="17"/>
      <c r="R20" s="17"/>
      <c r="S20" s="17"/>
      <c r="T20" s="17"/>
      <c r="U20" s="11"/>
      <c r="V20">
        <v>0</v>
      </c>
      <c r="W20">
        <v>0</v>
      </c>
      <c r="X20">
        <v>0</v>
      </c>
    </row>
    <row r="21" spans="2:24" ht="20.100000000000001" customHeight="1" x14ac:dyDescent="0.25">
      <c r="B21" s="40">
        <v>18</v>
      </c>
      <c r="C21" s="2" t="s">
        <v>41</v>
      </c>
      <c r="D21" s="2" t="s">
        <v>2</v>
      </c>
      <c r="E21" s="41">
        <f t="shared" si="1"/>
        <v>7</v>
      </c>
      <c r="F21" s="14">
        <v>3</v>
      </c>
      <c r="G21" s="3"/>
      <c r="H21" s="3"/>
      <c r="I21" s="3">
        <v>2</v>
      </c>
      <c r="J21" s="3"/>
      <c r="K21" s="3"/>
      <c r="L21" s="17"/>
      <c r="M21" s="17">
        <v>2</v>
      </c>
      <c r="N21" s="17"/>
      <c r="O21" s="17"/>
      <c r="P21" s="17"/>
      <c r="Q21" s="17"/>
      <c r="R21" s="17"/>
      <c r="S21" s="17"/>
      <c r="T21" s="17"/>
      <c r="U21" s="11"/>
      <c r="V21">
        <v>0</v>
      </c>
      <c r="W21">
        <v>0</v>
      </c>
      <c r="X21">
        <v>0</v>
      </c>
    </row>
    <row r="22" spans="2:24" ht="20.100000000000001" customHeight="1" x14ac:dyDescent="0.25">
      <c r="B22" s="40">
        <v>19</v>
      </c>
      <c r="C22" s="2" t="s">
        <v>226</v>
      </c>
      <c r="D22" s="2"/>
      <c r="E22" s="41">
        <f t="shared" si="1"/>
        <v>6</v>
      </c>
      <c r="F22" s="14"/>
      <c r="G22" s="3"/>
      <c r="H22" s="3"/>
      <c r="I22" s="3"/>
      <c r="J22" s="3"/>
      <c r="K22" s="3">
        <v>1</v>
      </c>
      <c r="L22" s="17">
        <v>5</v>
      </c>
      <c r="M22" s="17"/>
      <c r="N22" s="17"/>
      <c r="O22" s="17"/>
      <c r="P22" s="17"/>
      <c r="Q22" s="17"/>
      <c r="R22" s="17"/>
      <c r="S22" s="17"/>
      <c r="T22" s="17"/>
      <c r="U22" s="11"/>
      <c r="V22">
        <v>0</v>
      </c>
      <c r="W22">
        <v>0</v>
      </c>
      <c r="X22">
        <v>0</v>
      </c>
    </row>
    <row r="23" spans="2:24" ht="20.100000000000001" customHeight="1" x14ac:dyDescent="0.25">
      <c r="B23" s="40">
        <v>20</v>
      </c>
      <c r="C23" s="2" t="s">
        <v>31</v>
      </c>
      <c r="D23" s="2"/>
      <c r="E23" s="41">
        <f t="shared" si="1"/>
        <v>4</v>
      </c>
      <c r="F23" s="14"/>
      <c r="G23" s="3"/>
      <c r="H23" s="3"/>
      <c r="I23" s="3"/>
      <c r="J23" s="3"/>
      <c r="K23" s="3"/>
      <c r="L23" s="17"/>
      <c r="M23" s="17"/>
      <c r="N23" s="17">
        <v>4</v>
      </c>
      <c r="O23" s="17"/>
      <c r="P23" s="17"/>
      <c r="Q23" s="17"/>
      <c r="R23" s="17"/>
      <c r="S23" s="17"/>
      <c r="T23" s="17"/>
      <c r="U23" s="11"/>
      <c r="V23">
        <v>0</v>
      </c>
      <c r="W23">
        <v>0</v>
      </c>
      <c r="X23">
        <v>0</v>
      </c>
    </row>
    <row r="24" spans="2:24" ht="20.100000000000001" customHeight="1" x14ac:dyDescent="0.25">
      <c r="B24" s="40">
        <v>21</v>
      </c>
      <c r="C24" s="2" t="s">
        <v>298</v>
      </c>
      <c r="D24" s="2" t="s">
        <v>143</v>
      </c>
      <c r="E24" s="41">
        <f t="shared" si="1"/>
        <v>2</v>
      </c>
      <c r="F24" s="14"/>
      <c r="G24" s="3"/>
      <c r="H24" s="3"/>
      <c r="I24" s="3"/>
      <c r="J24" s="3"/>
      <c r="K24" s="3"/>
      <c r="L24" s="17"/>
      <c r="M24" s="17"/>
      <c r="N24" s="17">
        <v>2</v>
      </c>
      <c r="O24" s="17"/>
      <c r="P24" s="17"/>
      <c r="Q24" s="17"/>
      <c r="R24" s="17"/>
      <c r="S24" s="17"/>
      <c r="T24" s="17"/>
      <c r="U24" s="11"/>
      <c r="V24">
        <v>0</v>
      </c>
      <c r="W24">
        <v>0</v>
      </c>
      <c r="X24">
        <v>0</v>
      </c>
    </row>
    <row r="25" spans="2:24" ht="20.100000000000001" customHeight="1" x14ac:dyDescent="0.25">
      <c r="B25" s="40">
        <v>22</v>
      </c>
      <c r="C25" s="2" t="s">
        <v>190</v>
      </c>
      <c r="D25" s="2" t="s">
        <v>39</v>
      </c>
      <c r="E25" s="41">
        <f t="shared" si="1"/>
        <v>1</v>
      </c>
      <c r="F25" s="14"/>
      <c r="G25" s="3"/>
      <c r="H25" s="3"/>
      <c r="I25" s="3">
        <v>1</v>
      </c>
      <c r="J25" s="3"/>
      <c r="K25" s="3"/>
      <c r="L25" s="17"/>
      <c r="M25" s="17"/>
      <c r="N25" s="17"/>
      <c r="O25" s="17"/>
      <c r="P25" s="17"/>
      <c r="Q25" s="17"/>
      <c r="R25" s="17"/>
      <c r="S25" s="17"/>
      <c r="T25" s="17"/>
      <c r="U25" s="11"/>
      <c r="V25">
        <v>0</v>
      </c>
      <c r="W25">
        <v>0</v>
      </c>
      <c r="X25">
        <v>0</v>
      </c>
    </row>
    <row r="26" spans="2:24" ht="20.100000000000001" customHeight="1" x14ac:dyDescent="0.25">
      <c r="B26" s="40">
        <v>23</v>
      </c>
      <c r="C26" s="2" t="s">
        <v>214</v>
      </c>
      <c r="D26" s="2" t="s">
        <v>39</v>
      </c>
      <c r="E26" s="41">
        <f t="shared" si="1"/>
        <v>1</v>
      </c>
      <c r="F26" s="14"/>
      <c r="G26" s="3"/>
      <c r="H26" s="3"/>
      <c r="I26" s="3"/>
      <c r="J26" s="3">
        <v>1</v>
      </c>
      <c r="K26" s="3"/>
      <c r="L26" s="17"/>
      <c r="M26" s="17"/>
      <c r="N26" s="17"/>
      <c r="O26" s="17"/>
      <c r="P26" s="17"/>
      <c r="Q26" s="17"/>
      <c r="R26" s="17"/>
      <c r="S26" s="17"/>
      <c r="T26" s="17"/>
      <c r="U26" s="11"/>
      <c r="V26">
        <v>0</v>
      </c>
      <c r="W26">
        <v>0</v>
      </c>
      <c r="X26">
        <v>0</v>
      </c>
    </row>
    <row r="27" spans="2:24" ht="20.100000000000001" customHeight="1" thickBot="1" x14ac:dyDescent="0.3">
      <c r="B27" s="42">
        <v>24</v>
      </c>
      <c r="C27" s="43" t="s">
        <v>303</v>
      </c>
      <c r="D27" s="43" t="s">
        <v>3</v>
      </c>
      <c r="E27" s="22">
        <f t="shared" si="1"/>
        <v>1</v>
      </c>
      <c r="F27" s="14"/>
      <c r="G27" s="3"/>
      <c r="H27" s="3"/>
      <c r="I27" s="3"/>
      <c r="J27" s="3"/>
      <c r="K27" s="3"/>
      <c r="L27" s="17"/>
      <c r="M27" s="17"/>
      <c r="N27" s="17"/>
      <c r="O27" s="17">
        <v>1</v>
      </c>
      <c r="P27" s="17"/>
      <c r="Q27" s="17"/>
      <c r="R27" s="17"/>
      <c r="S27" s="17"/>
      <c r="T27" s="17"/>
      <c r="U27" s="11"/>
      <c r="V27">
        <v>0</v>
      </c>
      <c r="W27">
        <v>0</v>
      </c>
      <c r="X27">
        <v>0</v>
      </c>
    </row>
  </sheetData>
  <sortState ref="C5:O34">
    <sortCondition descending="1" ref="E4"/>
  </sortState>
  <mergeCells count="1">
    <mergeCell ref="B2:E3"/>
  </mergeCells>
  <conditionalFormatting sqref="E4:E27">
    <cfRule type="cellIs" dxfId="123" priority="1" operator="equal">
      <formula>$E$2</formula>
    </cfRule>
    <cfRule type="cellIs" dxfId="122" priority="2" operator="greaterThan">
      <formula>$E$2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27"/>
  <sheetViews>
    <sheetView workbookViewId="0">
      <selection activeCell="H21" sqref="H21"/>
    </sheetView>
  </sheetViews>
  <sheetFormatPr defaultRowHeight="15" x14ac:dyDescent="0.25"/>
  <cols>
    <col min="3" max="3" width="27.5703125" customWidth="1"/>
    <col min="4" max="4" width="13.140625" customWidth="1"/>
    <col min="5" max="5" width="10.7109375" customWidth="1"/>
  </cols>
  <sheetData>
    <row r="1" spans="2:5" ht="15.75" thickBot="1" x14ac:dyDescent="0.3"/>
    <row r="2" spans="2:5" x14ac:dyDescent="0.25">
      <c r="B2" s="58" t="s">
        <v>321</v>
      </c>
      <c r="C2" s="59"/>
      <c r="D2" s="59"/>
      <c r="E2" s="60"/>
    </row>
    <row r="3" spans="2:5" ht="15.75" thickBot="1" x14ac:dyDescent="0.3">
      <c r="B3" s="61"/>
      <c r="C3" s="62"/>
      <c r="D3" s="62"/>
      <c r="E3" s="63"/>
    </row>
    <row r="4" spans="2:5" ht="20.100000000000001" customHeight="1" x14ac:dyDescent="0.25">
      <c r="B4" s="44">
        <v>1</v>
      </c>
      <c r="C4" s="4" t="s">
        <v>33</v>
      </c>
      <c r="D4" s="4" t="s">
        <v>7</v>
      </c>
      <c r="E4" s="20">
        <f>SUM(LARGE([1]Z1!F4:X4,1)+LARGE([1]Z1!F4:X4,2)+LARGE([1]Z1!F4:X4,3))</f>
        <v>47</v>
      </c>
    </row>
    <row r="5" spans="2:5" ht="20.100000000000001" customHeight="1" x14ac:dyDescent="0.25">
      <c r="B5" s="45">
        <v>2</v>
      </c>
      <c r="C5" s="2" t="s">
        <v>37</v>
      </c>
      <c r="D5" s="2" t="s">
        <v>1</v>
      </c>
      <c r="E5" s="41">
        <f>SUM(LARGE([1]Z1!F5:X5,1)+LARGE([1]Z1!F5:X5,2)+LARGE([1]Z1!F5:X5,3))</f>
        <v>34</v>
      </c>
    </row>
    <row r="6" spans="2:5" ht="20.100000000000001" customHeight="1" x14ac:dyDescent="0.25">
      <c r="B6" s="45">
        <v>3</v>
      </c>
      <c r="C6" s="2" t="s">
        <v>287</v>
      </c>
      <c r="D6" s="2" t="s">
        <v>35</v>
      </c>
      <c r="E6" s="41">
        <f>SUM(LARGE([1]Z1!F6:X6,1)+LARGE([1]Z1!F6:X6,2)+LARGE([1]Z1!F6:X6,3))</f>
        <v>33</v>
      </c>
    </row>
    <row r="7" spans="2:5" ht="20.100000000000001" customHeight="1" x14ac:dyDescent="0.25">
      <c r="B7" s="45">
        <v>4</v>
      </c>
      <c r="C7" s="2" t="s">
        <v>36</v>
      </c>
      <c r="D7" s="2" t="s">
        <v>1</v>
      </c>
      <c r="E7" s="41">
        <f>SUM(LARGE([1]Z1!F7:X7,1)+LARGE([1]Z1!F7:X7,2)+LARGE([1]Z1!F7:X7,3))</f>
        <v>30</v>
      </c>
    </row>
    <row r="8" spans="2:5" ht="20.100000000000001" customHeight="1" x14ac:dyDescent="0.25">
      <c r="B8" s="45">
        <v>5</v>
      </c>
      <c r="C8" s="2" t="s">
        <v>31</v>
      </c>
      <c r="D8" s="2" t="s">
        <v>35</v>
      </c>
      <c r="E8" s="41">
        <f>SUM(LARGE([1]Z1!F8:X8,1)+LARGE([1]Z1!F8:X8,2)+LARGE([1]Z1!F8:X8,3))</f>
        <v>24</v>
      </c>
    </row>
    <row r="9" spans="2:5" ht="20.100000000000001" customHeight="1" x14ac:dyDescent="0.25">
      <c r="B9" s="45">
        <v>6</v>
      </c>
      <c r="C9" s="2" t="s">
        <v>225</v>
      </c>
      <c r="D9" s="2" t="s">
        <v>97</v>
      </c>
      <c r="E9" s="41">
        <f>SUM(LARGE([1]Z1!F9:X9,1)+LARGE([1]Z1!F9:X9,2)+LARGE([1]Z1!F9:X9,3))</f>
        <v>17</v>
      </c>
    </row>
    <row r="10" spans="2:5" ht="20.100000000000001" customHeight="1" x14ac:dyDescent="0.25">
      <c r="B10" s="45">
        <v>7</v>
      </c>
      <c r="C10" s="2" t="s">
        <v>117</v>
      </c>
      <c r="D10" s="2" t="s">
        <v>97</v>
      </c>
      <c r="E10" s="41">
        <f>SUM(LARGE([1]Z1!F10:X10,1)+LARGE([1]Z1!F10:X10,2)+LARGE([1]Z1!F10:X10,3))</f>
        <v>17</v>
      </c>
    </row>
    <row r="11" spans="2:5" ht="20.100000000000001" customHeight="1" x14ac:dyDescent="0.25">
      <c r="B11" s="45">
        <v>8</v>
      </c>
      <c r="C11" s="2" t="s">
        <v>211</v>
      </c>
      <c r="D11" s="2" t="s">
        <v>2</v>
      </c>
      <c r="E11" s="41">
        <f>SUM(LARGE([1]Z1!F11:X11,1)+LARGE([1]Z1!F11:X11,2)+LARGE([1]Z1!F11:X11,3))</f>
        <v>15</v>
      </c>
    </row>
    <row r="12" spans="2:5" ht="20.100000000000001" customHeight="1" x14ac:dyDescent="0.25">
      <c r="B12" s="45">
        <v>9</v>
      </c>
      <c r="C12" s="2" t="s">
        <v>38</v>
      </c>
      <c r="D12" s="2" t="s">
        <v>39</v>
      </c>
      <c r="E12" s="41">
        <f>SUM(LARGE([1]Z1!F12:X12,1)+LARGE([1]Z1!F12:X12,2)+LARGE([1]Z1!F12:X12,3))</f>
        <v>14</v>
      </c>
    </row>
    <row r="13" spans="2:5" ht="20.100000000000001" customHeight="1" x14ac:dyDescent="0.25">
      <c r="B13" s="45">
        <v>10</v>
      </c>
      <c r="C13" s="2" t="s">
        <v>241</v>
      </c>
      <c r="D13" s="2" t="s">
        <v>2</v>
      </c>
      <c r="E13" s="41">
        <f>SUM(LARGE([1]Z1!F13:X13,1)+LARGE([1]Z1!F13:X13,2)+LARGE([1]Z1!F13:X13,3))</f>
        <v>13</v>
      </c>
    </row>
    <row r="14" spans="2:5" ht="20.100000000000001" customHeight="1" x14ac:dyDescent="0.25">
      <c r="B14" s="45">
        <v>11</v>
      </c>
      <c r="C14" s="2" t="s">
        <v>118</v>
      </c>
      <c r="D14" s="2" t="s">
        <v>154</v>
      </c>
      <c r="E14" s="41">
        <f>SUM(LARGE([1]Z1!F14:X14,1)+LARGE([1]Z1!F14:X14,2)+LARGE([1]Z1!F14:X14,3))</f>
        <v>13</v>
      </c>
    </row>
    <row r="15" spans="2:5" ht="20.100000000000001" customHeight="1" x14ac:dyDescent="0.25">
      <c r="B15" s="45">
        <v>12</v>
      </c>
      <c r="C15" s="2" t="s">
        <v>213</v>
      </c>
      <c r="D15" s="2" t="s">
        <v>2</v>
      </c>
      <c r="E15" s="41">
        <f>SUM(LARGE([1]Z1!F15:X15,1)+LARGE([1]Z1!F15:X15,2)+LARGE([1]Z1!F15:X15,3))</f>
        <v>12</v>
      </c>
    </row>
    <row r="16" spans="2:5" ht="20.100000000000001" customHeight="1" x14ac:dyDescent="0.25">
      <c r="B16" s="45">
        <v>12</v>
      </c>
      <c r="C16" s="2" t="s">
        <v>189</v>
      </c>
      <c r="D16" s="2" t="s">
        <v>39</v>
      </c>
      <c r="E16" s="41">
        <f>SUM(LARGE([1]Z1!F16:X16,1)+LARGE([1]Z1!F16:X16,2)+LARGE([1]Z1!F16:X16,3))</f>
        <v>12</v>
      </c>
    </row>
    <row r="17" spans="2:5" ht="20.100000000000001" customHeight="1" x14ac:dyDescent="0.25">
      <c r="B17" s="45">
        <v>14</v>
      </c>
      <c r="C17" s="2" t="s">
        <v>240</v>
      </c>
      <c r="D17" s="2" t="s">
        <v>39</v>
      </c>
      <c r="E17" s="41">
        <f>SUM(LARGE([1]Z1!F17:X17,1)+LARGE([1]Z1!F17:X17,2)+LARGE([1]Z1!F17:X17,3))</f>
        <v>10</v>
      </c>
    </row>
    <row r="18" spans="2:5" ht="20.100000000000001" customHeight="1" x14ac:dyDescent="0.25">
      <c r="B18" s="40">
        <v>15</v>
      </c>
      <c r="C18" s="2" t="s">
        <v>212</v>
      </c>
      <c r="D18" s="2" t="s">
        <v>210</v>
      </c>
      <c r="E18" s="41">
        <f>SUM(LARGE([1]Z1!F18:X18,1)+LARGE([1]Z1!F18:X18,2)+LARGE([1]Z1!F18:X18,3))</f>
        <v>10</v>
      </c>
    </row>
    <row r="19" spans="2:5" ht="20.100000000000001" customHeight="1" x14ac:dyDescent="0.25">
      <c r="B19" s="40">
        <v>16</v>
      </c>
      <c r="C19" s="2" t="s">
        <v>119</v>
      </c>
      <c r="D19" s="2" t="s">
        <v>58</v>
      </c>
      <c r="E19" s="41">
        <f>SUM(LARGE([1]Z1!F19:X19,1)+LARGE([1]Z1!F19:X19,2)+LARGE([1]Z1!F19:X19,3))</f>
        <v>8</v>
      </c>
    </row>
    <row r="20" spans="2:5" ht="20.100000000000001" customHeight="1" x14ac:dyDescent="0.25">
      <c r="B20" s="40">
        <v>17</v>
      </c>
      <c r="C20" s="2" t="s">
        <v>40</v>
      </c>
      <c r="D20" s="2" t="s">
        <v>2</v>
      </c>
      <c r="E20" s="41">
        <f>SUM(LARGE([1]Z1!F20:X20,1)+LARGE([1]Z1!F20:X20,2)+LARGE([1]Z1!F20:X20,3))</f>
        <v>7</v>
      </c>
    </row>
    <row r="21" spans="2:5" ht="20.100000000000001" customHeight="1" x14ac:dyDescent="0.25">
      <c r="B21" s="40">
        <v>18</v>
      </c>
      <c r="C21" s="2" t="s">
        <v>41</v>
      </c>
      <c r="D21" s="2" t="s">
        <v>2</v>
      </c>
      <c r="E21" s="41">
        <v>7</v>
      </c>
    </row>
    <row r="22" spans="2:5" ht="20.100000000000001" customHeight="1" x14ac:dyDescent="0.25">
      <c r="B22" s="40">
        <v>19</v>
      </c>
      <c r="C22" s="2" t="s">
        <v>226</v>
      </c>
      <c r="D22" s="2"/>
      <c r="E22" s="41">
        <f>SUM(LARGE([1]Z1!F22:X22,1)+LARGE([1]Z1!F22:X22,2)+LARGE([1]Z1!F22:X22,3))</f>
        <v>6</v>
      </c>
    </row>
    <row r="23" spans="2:5" ht="20.100000000000001" customHeight="1" x14ac:dyDescent="0.25">
      <c r="B23" s="40">
        <v>20</v>
      </c>
      <c r="C23" s="2" t="s">
        <v>31</v>
      </c>
      <c r="D23" s="2"/>
      <c r="E23" s="41">
        <f>SUM(LARGE([1]Z1!F23:X23,1)+LARGE([1]Z1!F23:X23,2)+LARGE([1]Z1!F23:X23,3))</f>
        <v>4</v>
      </c>
    </row>
    <row r="24" spans="2:5" ht="20.100000000000001" customHeight="1" x14ac:dyDescent="0.25">
      <c r="B24" s="40">
        <v>21</v>
      </c>
      <c r="C24" s="2" t="s">
        <v>298</v>
      </c>
      <c r="D24" s="2" t="s">
        <v>143</v>
      </c>
      <c r="E24" s="41">
        <f>SUM(LARGE([1]Z1!F24:X24,1)+LARGE([1]Z1!F24:X24,2)+LARGE([1]Z1!F24:X24,3))</f>
        <v>2</v>
      </c>
    </row>
    <row r="25" spans="2:5" ht="20.100000000000001" customHeight="1" x14ac:dyDescent="0.25">
      <c r="B25" s="40">
        <v>22</v>
      </c>
      <c r="C25" s="2" t="s">
        <v>190</v>
      </c>
      <c r="D25" s="2" t="s">
        <v>39</v>
      </c>
      <c r="E25" s="41">
        <f>SUM(LARGE([1]Z1!F25:X25,1)+LARGE([1]Z1!F25:X25,2)+LARGE([1]Z1!F25:X25,3))</f>
        <v>1</v>
      </c>
    </row>
    <row r="26" spans="2:5" ht="20.100000000000001" customHeight="1" x14ac:dyDescent="0.25">
      <c r="B26" s="40">
        <v>23</v>
      </c>
      <c r="C26" s="2" t="s">
        <v>214</v>
      </c>
      <c r="D26" s="2" t="s">
        <v>39</v>
      </c>
      <c r="E26" s="41">
        <f>SUM(LARGE([1]Z1!F26:X26,1)+LARGE([1]Z1!F26:X26,2)+LARGE([1]Z1!F26:X26,3))</f>
        <v>1</v>
      </c>
    </row>
    <row r="27" spans="2:5" ht="20.100000000000001" customHeight="1" thickBot="1" x14ac:dyDescent="0.3">
      <c r="B27" s="42">
        <v>24</v>
      </c>
      <c r="C27" s="43" t="s">
        <v>303</v>
      </c>
      <c r="D27" s="43" t="s">
        <v>3</v>
      </c>
      <c r="E27" s="48">
        <f>SUM(LARGE([1]Z1!F27:X27,1)+LARGE([1]Z1!F27:X27,2)+LARGE([1]Z1!F27:X27,3))</f>
        <v>1</v>
      </c>
    </row>
  </sheetData>
  <sheetProtection password="CCC5" sheet="1" objects="1" scenarios="1"/>
  <mergeCells count="1">
    <mergeCell ref="B2:E3"/>
  </mergeCells>
  <conditionalFormatting sqref="E4:E27">
    <cfRule type="cellIs" dxfId="121" priority="1" operator="equal">
      <formula>$E$2</formula>
    </cfRule>
    <cfRule type="cellIs" dxfId="120" priority="2" operator="greaterThan">
      <formula>$E$2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FF0000"/>
  </sheetPr>
  <dimension ref="B1:X18"/>
  <sheetViews>
    <sheetView tabSelected="1" workbookViewId="0">
      <pane xSplit="5" ySplit="3" topLeftCell="F4" activePane="bottomRight" state="frozen"/>
      <selection pane="topRight" activeCell="E1" sqref="E1"/>
      <selection pane="bottomLeft" activeCell="A3" sqref="A3"/>
      <selection pane="bottomRight" activeCell="B15" sqref="B15"/>
    </sheetView>
  </sheetViews>
  <sheetFormatPr defaultRowHeight="15" x14ac:dyDescent="0.25"/>
  <cols>
    <col min="2" max="2" width="9.140625" style="1"/>
    <col min="3" max="3" width="20.7109375" customWidth="1"/>
    <col min="4" max="5" width="10.7109375" customWidth="1"/>
    <col min="6" max="21" width="10.7109375" style="1" hidden="1" customWidth="1"/>
    <col min="22" max="24" width="2.140625" hidden="1" customWidth="1"/>
    <col min="25" max="25" width="0" hidden="1" customWidth="1"/>
  </cols>
  <sheetData>
    <row r="1" spans="2:24" ht="15.75" thickBot="1" x14ac:dyDescent="0.3"/>
    <row r="2" spans="2:24" ht="15.75" thickBot="1" x14ac:dyDescent="0.3">
      <c r="B2" s="64" t="s">
        <v>322</v>
      </c>
      <c r="C2" s="65"/>
      <c r="D2" s="65"/>
      <c r="E2" s="66"/>
    </row>
    <row r="3" spans="2:24" ht="15.75" thickBot="1" x14ac:dyDescent="0.3">
      <c r="B3" s="67"/>
      <c r="C3" s="68"/>
      <c r="D3" s="68"/>
      <c r="E3" s="69"/>
      <c r="F3" s="12" t="s">
        <v>42</v>
      </c>
      <c r="G3" s="8" t="s">
        <v>66</v>
      </c>
      <c r="H3" s="15" t="s">
        <v>120</v>
      </c>
      <c r="I3" s="15" t="s">
        <v>159</v>
      </c>
      <c r="J3" s="15" t="s">
        <v>193</v>
      </c>
      <c r="K3" s="15" t="s">
        <v>198</v>
      </c>
      <c r="L3" s="15" t="s">
        <v>222</v>
      </c>
      <c r="M3" s="15" t="s">
        <v>239</v>
      </c>
      <c r="N3" s="15" t="s">
        <v>262</v>
      </c>
      <c r="O3" s="15" t="s">
        <v>289</v>
      </c>
      <c r="P3" s="15" t="s">
        <v>159</v>
      </c>
      <c r="Q3" s="15"/>
      <c r="R3" s="15"/>
      <c r="S3" s="15"/>
      <c r="T3" s="15"/>
      <c r="U3" s="9"/>
    </row>
    <row r="4" spans="2:24" ht="20.100000000000001" customHeight="1" x14ac:dyDescent="0.25">
      <c r="B4" s="45">
        <v>1</v>
      </c>
      <c r="C4" s="2" t="s">
        <v>114</v>
      </c>
      <c r="D4" s="2" t="s">
        <v>154</v>
      </c>
      <c r="E4" s="41">
        <f>SUM(LARGE(F4:X4,1)+LARGE(F4:X4,2)+LARGE(F4:X4,3))</f>
        <v>37</v>
      </c>
      <c r="F4" s="14"/>
      <c r="G4" s="3">
        <v>9</v>
      </c>
      <c r="H4" s="17">
        <v>14</v>
      </c>
      <c r="I4" s="17"/>
      <c r="J4" s="17">
        <v>3</v>
      </c>
      <c r="K4" s="17"/>
      <c r="L4" s="17">
        <v>12</v>
      </c>
      <c r="M4" s="17"/>
      <c r="N4" s="17"/>
      <c r="O4" s="17">
        <v>11</v>
      </c>
      <c r="P4" s="17"/>
      <c r="Q4" s="17"/>
      <c r="R4" s="17"/>
      <c r="S4" s="17"/>
      <c r="T4" s="17"/>
      <c r="U4" s="11"/>
      <c r="V4">
        <v>0</v>
      </c>
      <c r="W4">
        <v>0</v>
      </c>
      <c r="X4">
        <v>0</v>
      </c>
    </row>
    <row r="5" spans="2:24" ht="20.100000000000001" customHeight="1" x14ac:dyDescent="0.25">
      <c r="B5" s="45">
        <v>2</v>
      </c>
      <c r="C5" s="2" t="s">
        <v>113</v>
      </c>
      <c r="D5" s="2" t="s">
        <v>97</v>
      </c>
      <c r="E5" s="41">
        <f>SUM(LARGE(F5:X5,1)+LARGE(F5:X5,2)+LARGE(F5:X5,3))</f>
        <v>32</v>
      </c>
      <c r="F5" s="14"/>
      <c r="G5" s="3">
        <v>12</v>
      </c>
      <c r="H5" s="17">
        <v>11</v>
      </c>
      <c r="I5" s="17"/>
      <c r="J5" s="17">
        <v>1</v>
      </c>
      <c r="K5" s="17"/>
      <c r="L5" s="17">
        <v>9</v>
      </c>
      <c r="M5" s="17"/>
      <c r="N5" s="17"/>
      <c r="O5" s="17"/>
      <c r="P5" s="17"/>
      <c r="Q5" s="17"/>
      <c r="R5" s="17"/>
      <c r="S5" s="17"/>
      <c r="T5" s="17"/>
      <c r="U5" s="11"/>
      <c r="V5">
        <v>0</v>
      </c>
      <c r="W5">
        <v>0</v>
      </c>
      <c r="X5">
        <v>0</v>
      </c>
    </row>
    <row r="6" spans="2:24" ht="20.100000000000001" customHeight="1" x14ac:dyDescent="0.25">
      <c r="B6" s="45">
        <v>3</v>
      </c>
      <c r="C6" s="4" t="s">
        <v>43</v>
      </c>
      <c r="D6" s="4" t="s">
        <v>7</v>
      </c>
      <c r="E6" s="20">
        <f t="shared" ref="E6" si="0">SUM(LARGE(F6:X6,1)+LARGE(F6:X6,2)+LARGE(F6:X6,3))</f>
        <v>26</v>
      </c>
      <c r="F6" s="13">
        <v>9</v>
      </c>
      <c r="G6" s="5"/>
      <c r="H6" s="16">
        <v>3</v>
      </c>
      <c r="I6" s="16">
        <v>8</v>
      </c>
      <c r="J6" s="16"/>
      <c r="K6" s="16">
        <v>9</v>
      </c>
      <c r="L6" s="16"/>
      <c r="M6" s="16">
        <v>6</v>
      </c>
      <c r="N6" s="16"/>
      <c r="O6" s="16"/>
      <c r="P6" s="16">
        <v>6</v>
      </c>
      <c r="Q6" s="16"/>
      <c r="R6" s="16"/>
      <c r="S6" s="16"/>
      <c r="T6" s="16"/>
      <c r="U6" s="10"/>
      <c r="V6">
        <v>0</v>
      </c>
      <c r="W6">
        <v>0</v>
      </c>
      <c r="X6">
        <v>0</v>
      </c>
    </row>
    <row r="7" spans="2:24" ht="20.100000000000001" customHeight="1" x14ac:dyDescent="0.25">
      <c r="B7" s="45">
        <v>4</v>
      </c>
      <c r="C7" s="2" t="s">
        <v>6</v>
      </c>
      <c r="D7" s="2" t="s">
        <v>2</v>
      </c>
      <c r="E7" s="41">
        <f t="shared" ref="E7:E18" si="1">SUM(LARGE(F7:X7,1)+LARGE(F7:X7,2)+LARGE(F7:X7,3))</f>
        <v>25</v>
      </c>
      <c r="F7" s="14"/>
      <c r="G7" s="3"/>
      <c r="H7" s="17"/>
      <c r="I7" s="17"/>
      <c r="J7" s="17"/>
      <c r="K7" s="17">
        <v>7</v>
      </c>
      <c r="L7" s="17"/>
      <c r="M7" s="17">
        <v>9</v>
      </c>
      <c r="N7" s="17"/>
      <c r="O7" s="17"/>
      <c r="P7" s="17">
        <v>9</v>
      </c>
      <c r="Q7" s="17"/>
      <c r="R7" s="17"/>
      <c r="S7" s="17"/>
      <c r="T7" s="17"/>
      <c r="U7" s="11"/>
      <c r="V7">
        <v>0</v>
      </c>
      <c r="W7">
        <v>0</v>
      </c>
      <c r="X7">
        <v>0</v>
      </c>
    </row>
    <row r="8" spans="2:24" ht="20.100000000000001" customHeight="1" x14ac:dyDescent="0.25">
      <c r="B8" s="45">
        <v>5</v>
      </c>
      <c r="C8" s="2" t="s">
        <v>116</v>
      </c>
      <c r="D8" s="2" t="s">
        <v>264</v>
      </c>
      <c r="E8" s="41">
        <f t="shared" si="1"/>
        <v>23</v>
      </c>
      <c r="F8" s="14"/>
      <c r="G8" s="3">
        <v>2</v>
      </c>
      <c r="H8" s="17">
        <v>9</v>
      </c>
      <c r="I8" s="17"/>
      <c r="J8" s="17">
        <v>9</v>
      </c>
      <c r="K8" s="17"/>
      <c r="L8" s="17">
        <v>4</v>
      </c>
      <c r="M8" s="17"/>
      <c r="N8" s="17">
        <v>4</v>
      </c>
      <c r="O8" s="17">
        <v>5</v>
      </c>
      <c r="P8" s="17"/>
      <c r="Q8" s="17"/>
      <c r="R8" s="17"/>
      <c r="S8" s="17"/>
      <c r="T8" s="17"/>
      <c r="U8" s="11"/>
      <c r="V8">
        <v>0</v>
      </c>
      <c r="W8">
        <v>0</v>
      </c>
      <c r="X8">
        <v>0</v>
      </c>
    </row>
    <row r="9" spans="2:24" ht="20.100000000000001" customHeight="1" x14ac:dyDescent="0.25">
      <c r="B9" s="45">
        <v>6</v>
      </c>
      <c r="C9" s="2" t="s">
        <v>263</v>
      </c>
      <c r="D9" s="2" t="s">
        <v>264</v>
      </c>
      <c r="E9" s="41">
        <f t="shared" si="1"/>
        <v>22</v>
      </c>
      <c r="F9" s="14"/>
      <c r="G9" s="3">
        <v>3</v>
      </c>
      <c r="H9" s="17">
        <v>6</v>
      </c>
      <c r="I9" s="17"/>
      <c r="J9" s="17">
        <v>6</v>
      </c>
      <c r="K9" s="17"/>
      <c r="L9" s="17">
        <v>6</v>
      </c>
      <c r="M9" s="17"/>
      <c r="N9" s="17">
        <v>10</v>
      </c>
      <c r="O9" s="17">
        <v>3</v>
      </c>
      <c r="P9" s="17"/>
      <c r="Q9" s="17"/>
      <c r="R9" s="17"/>
      <c r="S9" s="17"/>
      <c r="T9" s="17"/>
      <c r="U9" s="11"/>
      <c r="V9">
        <v>0</v>
      </c>
      <c r="W9">
        <v>0</v>
      </c>
      <c r="X9">
        <v>0</v>
      </c>
    </row>
    <row r="10" spans="2:24" ht="20.100000000000001" customHeight="1" x14ac:dyDescent="0.25">
      <c r="B10" s="45">
        <v>7</v>
      </c>
      <c r="C10" s="2" t="s">
        <v>115</v>
      </c>
      <c r="D10" s="2" t="s">
        <v>264</v>
      </c>
      <c r="E10" s="41">
        <f t="shared" si="1"/>
        <v>19</v>
      </c>
      <c r="F10" s="14"/>
      <c r="G10" s="3">
        <v>4</v>
      </c>
      <c r="H10" s="17">
        <v>4</v>
      </c>
      <c r="I10" s="17"/>
      <c r="J10" s="17"/>
      <c r="K10" s="17"/>
      <c r="L10" s="17">
        <v>3</v>
      </c>
      <c r="M10" s="17"/>
      <c r="N10" s="17">
        <v>7</v>
      </c>
      <c r="O10" s="17">
        <v>8</v>
      </c>
      <c r="P10" s="17"/>
      <c r="Q10" s="17"/>
      <c r="R10" s="17"/>
      <c r="S10" s="17"/>
      <c r="T10" s="17"/>
      <c r="U10" s="11"/>
      <c r="V10">
        <v>0</v>
      </c>
      <c r="W10">
        <v>0</v>
      </c>
      <c r="X10">
        <v>0</v>
      </c>
    </row>
    <row r="11" spans="2:24" ht="20.100000000000001" customHeight="1" x14ac:dyDescent="0.25">
      <c r="B11" s="45">
        <v>8</v>
      </c>
      <c r="C11" s="2" t="s">
        <v>44</v>
      </c>
      <c r="D11" s="2" t="s">
        <v>8</v>
      </c>
      <c r="E11" s="41">
        <f t="shared" si="1"/>
        <v>17</v>
      </c>
      <c r="F11" s="14">
        <v>6</v>
      </c>
      <c r="G11" s="3">
        <v>6</v>
      </c>
      <c r="H11" s="17">
        <v>5</v>
      </c>
      <c r="I11" s="17"/>
      <c r="J11" s="17"/>
      <c r="K11" s="17"/>
      <c r="L11" s="17"/>
      <c r="M11" s="17"/>
      <c r="N11" s="17">
        <v>2</v>
      </c>
      <c r="O11" s="17"/>
      <c r="P11" s="17"/>
      <c r="Q11" s="17"/>
      <c r="R11" s="17"/>
      <c r="S11" s="17"/>
      <c r="T11" s="17"/>
      <c r="U11" s="11"/>
      <c r="V11">
        <v>0</v>
      </c>
      <c r="W11">
        <v>0</v>
      </c>
      <c r="X11">
        <v>0</v>
      </c>
    </row>
    <row r="12" spans="2:24" ht="20.100000000000001" customHeight="1" x14ac:dyDescent="0.25">
      <c r="B12" s="40">
        <v>9</v>
      </c>
      <c r="C12" s="2" t="s">
        <v>45</v>
      </c>
      <c r="D12" s="2" t="s">
        <v>2</v>
      </c>
      <c r="E12" s="41">
        <f t="shared" si="1"/>
        <v>11</v>
      </c>
      <c r="F12" s="14">
        <v>3</v>
      </c>
      <c r="G12" s="3">
        <v>1</v>
      </c>
      <c r="H12" s="17">
        <v>1</v>
      </c>
      <c r="I12" s="17">
        <v>5</v>
      </c>
      <c r="J12" s="17"/>
      <c r="K12" s="17">
        <v>3</v>
      </c>
      <c r="L12" s="17"/>
      <c r="M12" s="17"/>
      <c r="N12" s="17"/>
      <c r="O12" s="17"/>
      <c r="P12" s="17"/>
      <c r="Q12" s="17"/>
      <c r="R12" s="17"/>
      <c r="S12" s="17"/>
      <c r="T12" s="17"/>
      <c r="U12" s="11"/>
      <c r="V12">
        <v>0</v>
      </c>
      <c r="W12">
        <v>0</v>
      </c>
      <c r="X12">
        <v>0</v>
      </c>
    </row>
    <row r="13" spans="2:24" ht="20.100000000000001" customHeight="1" x14ac:dyDescent="0.25">
      <c r="B13" s="40">
        <v>10</v>
      </c>
      <c r="C13" s="2" t="s">
        <v>191</v>
      </c>
      <c r="D13" s="2" t="s">
        <v>175</v>
      </c>
      <c r="E13" s="41">
        <f t="shared" si="1"/>
        <v>6</v>
      </c>
      <c r="F13" s="14"/>
      <c r="G13" s="3"/>
      <c r="H13" s="17"/>
      <c r="I13" s="17">
        <v>2</v>
      </c>
      <c r="J13" s="17"/>
      <c r="K13" s="17"/>
      <c r="L13" s="17"/>
      <c r="M13" s="17">
        <v>1</v>
      </c>
      <c r="N13" s="17"/>
      <c r="O13" s="17"/>
      <c r="P13" s="17">
        <v>3</v>
      </c>
      <c r="Q13" s="17"/>
      <c r="R13" s="17"/>
      <c r="S13" s="17"/>
      <c r="T13" s="17"/>
      <c r="U13" s="11"/>
      <c r="V13">
        <v>0</v>
      </c>
      <c r="W13">
        <v>0</v>
      </c>
      <c r="X13">
        <v>0</v>
      </c>
    </row>
    <row r="14" spans="2:24" ht="20.100000000000001" customHeight="1" x14ac:dyDescent="0.25">
      <c r="B14" s="40">
        <v>11</v>
      </c>
      <c r="C14" s="2" t="s">
        <v>30</v>
      </c>
      <c r="D14" s="2" t="s">
        <v>39</v>
      </c>
      <c r="E14" s="41">
        <f t="shared" si="1"/>
        <v>5</v>
      </c>
      <c r="F14" s="14">
        <v>1</v>
      </c>
      <c r="G14" s="3"/>
      <c r="H14" s="17"/>
      <c r="I14" s="17"/>
      <c r="J14" s="17"/>
      <c r="K14" s="17">
        <v>1</v>
      </c>
      <c r="L14" s="17"/>
      <c r="M14" s="17">
        <v>3</v>
      </c>
      <c r="N14" s="17"/>
      <c r="O14" s="17"/>
      <c r="P14" s="17">
        <v>1</v>
      </c>
      <c r="Q14" s="17"/>
      <c r="R14" s="17"/>
      <c r="S14" s="17"/>
      <c r="T14" s="17"/>
      <c r="U14" s="11"/>
      <c r="V14">
        <v>0</v>
      </c>
      <c r="W14">
        <v>0</v>
      </c>
      <c r="X14">
        <v>0</v>
      </c>
    </row>
    <row r="15" spans="2:24" ht="20.100000000000001" customHeight="1" x14ac:dyDescent="0.25">
      <c r="B15" s="40">
        <v>12</v>
      </c>
      <c r="C15" s="2" t="s">
        <v>121</v>
      </c>
      <c r="D15" s="2"/>
      <c r="E15" s="41">
        <f t="shared" si="1"/>
        <v>4</v>
      </c>
      <c r="F15" s="14"/>
      <c r="G15" s="3"/>
      <c r="H15" s="17">
        <v>2</v>
      </c>
      <c r="I15" s="17"/>
      <c r="J15" s="17"/>
      <c r="K15" s="17"/>
      <c r="L15" s="17">
        <v>2</v>
      </c>
      <c r="M15" s="17"/>
      <c r="N15" s="17"/>
      <c r="O15" s="17"/>
      <c r="P15" s="17"/>
      <c r="Q15" s="17"/>
      <c r="R15" s="17"/>
      <c r="S15" s="17"/>
      <c r="T15" s="17"/>
      <c r="U15" s="11"/>
      <c r="V15">
        <v>0</v>
      </c>
      <c r="W15">
        <v>0</v>
      </c>
      <c r="X15">
        <v>0</v>
      </c>
    </row>
    <row r="16" spans="2:24" ht="20.100000000000001" customHeight="1" x14ac:dyDescent="0.25">
      <c r="B16" s="40">
        <v>13</v>
      </c>
      <c r="C16" s="46" t="s">
        <v>265</v>
      </c>
      <c r="D16" s="2" t="s">
        <v>224</v>
      </c>
      <c r="E16" s="41">
        <f t="shared" si="1"/>
        <v>3</v>
      </c>
      <c r="F16" s="14"/>
      <c r="G16" s="3"/>
      <c r="H16" s="17"/>
      <c r="I16" s="17"/>
      <c r="J16" s="17"/>
      <c r="K16" s="17"/>
      <c r="L16" s="17"/>
      <c r="M16" s="17"/>
      <c r="N16" s="17">
        <v>1</v>
      </c>
      <c r="O16" s="17">
        <v>2</v>
      </c>
      <c r="P16" s="17"/>
      <c r="Q16" s="17"/>
      <c r="R16" s="17"/>
      <c r="S16" s="17"/>
      <c r="T16" s="17"/>
      <c r="U16" s="11"/>
      <c r="V16">
        <v>0</v>
      </c>
      <c r="W16">
        <v>0</v>
      </c>
      <c r="X16">
        <v>0</v>
      </c>
    </row>
    <row r="17" spans="2:24" ht="20.100000000000001" customHeight="1" x14ac:dyDescent="0.25">
      <c r="B17" s="40">
        <v>14</v>
      </c>
      <c r="C17" s="2" t="s">
        <v>223</v>
      </c>
      <c r="D17" s="2" t="s">
        <v>224</v>
      </c>
      <c r="E17" s="41">
        <f t="shared" si="1"/>
        <v>1</v>
      </c>
      <c r="F17" s="14"/>
      <c r="G17" s="3"/>
      <c r="H17" s="17"/>
      <c r="I17" s="17"/>
      <c r="J17" s="17"/>
      <c r="K17" s="17"/>
      <c r="L17" s="17">
        <v>1</v>
      </c>
      <c r="M17" s="17"/>
      <c r="N17" s="17"/>
      <c r="O17" s="17"/>
      <c r="P17" s="17"/>
      <c r="Q17" s="17"/>
      <c r="R17" s="17"/>
      <c r="S17" s="17"/>
      <c r="T17" s="17"/>
      <c r="U17" s="11"/>
      <c r="V17">
        <v>0</v>
      </c>
      <c r="W17">
        <v>0</v>
      </c>
      <c r="X17">
        <v>0</v>
      </c>
    </row>
    <row r="18" spans="2:24" ht="20.100000000000001" customHeight="1" thickBot="1" x14ac:dyDescent="0.3">
      <c r="B18" s="40">
        <v>14</v>
      </c>
      <c r="C18" s="43" t="s">
        <v>299</v>
      </c>
      <c r="D18" s="43"/>
      <c r="E18" s="22">
        <f t="shared" si="1"/>
        <v>1</v>
      </c>
      <c r="F18" s="14"/>
      <c r="G18" s="3"/>
      <c r="H18" s="17"/>
      <c r="I18" s="17"/>
      <c r="J18" s="17"/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1"/>
      <c r="V18">
        <v>0</v>
      </c>
      <c r="W18">
        <v>0</v>
      </c>
      <c r="X18">
        <v>0</v>
      </c>
    </row>
  </sheetData>
  <sheetProtection password="CCC5" sheet="1" objects="1" scenarios="1"/>
  <mergeCells count="1">
    <mergeCell ref="B2:E3"/>
  </mergeCells>
  <conditionalFormatting sqref="E16 E18 E4:E14">
    <cfRule type="cellIs" dxfId="119" priority="5" operator="equal">
      <formula>$E$2</formula>
    </cfRule>
    <cfRule type="cellIs" dxfId="118" priority="6" operator="greaterThan">
      <formula>$E$2</formula>
    </cfRule>
  </conditionalFormatting>
  <conditionalFormatting sqref="E15">
    <cfRule type="cellIs" dxfId="117" priority="3" operator="equal">
      <formula>$E$2</formula>
    </cfRule>
    <cfRule type="cellIs" dxfId="116" priority="4" operator="greaterThan">
      <formula>$E$2</formula>
    </cfRule>
  </conditionalFormatting>
  <conditionalFormatting sqref="E17">
    <cfRule type="cellIs" dxfId="115" priority="1" operator="equal">
      <formula>$E$2</formula>
    </cfRule>
    <cfRule type="cellIs" dxfId="114" priority="2" operator="greaterThan">
      <formula>$E$2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FF0000"/>
  </sheetPr>
  <dimension ref="B1:X7"/>
  <sheetViews>
    <sheetView workbookViewId="0">
      <pane xSplit="5" ySplit="3" topLeftCell="AA4" activePane="bottomRight" state="frozen"/>
      <selection pane="topRight" activeCell="E1" sqref="E1"/>
      <selection pane="bottomLeft" activeCell="A3" sqref="A3"/>
      <selection pane="bottomRight" activeCell="D29" sqref="D29"/>
    </sheetView>
  </sheetViews>
  <sheetFormatPr defaultRowHeight="15" x14ac:dyDescent="0.25"/>
  <cols>
    <col min="2" max="2" width="9.140625" style="1"/>
    <col min="3" max="3" width="20.7109375" customWidth="1"/>
    <col min="4" max="5" width="10.7109375" customWidth="1"/>
    <col min="6" max="21" width="10.7109375" style="1" hidden="1" customWidth="1"/>
    <col min="22" max="24" width="2.140625" hidden="1" customWidth="1"/>
    <col min="25" max="26" width="0" hidden="1" customWidth="1"/>
  </cols>
  <sheetData>
    <row r="1" spans="2:24" ht="15.75" thickBot="1" x14ac:dyDescent="0.3"/>
    <row r="2" spans="2:24" ht="15.75" thickBot="1" x14ac:dyDescent="0.3">
      <c r="B2" s="70" t="s">
        <v>32</v>
      </c>
      <c r="C2" s="71"/>
      <c r="D2" s="71"/>
      <c r="E2" s="72"/>
    </row>
    <row r="3" spans="2:24" ht="15.75" thickBot="1" x14ac:dyDescent="0.3">
      <c r="B3" s="73"/>
      <c r="C3" s="74"/>
      <c r="D3" s="74"/>
      <c r="E3" s="75"/>
      <c r="F3" s="12" t="s">
        <v>42</v>
      </c>
      <c r="G3" s="8" t="s">
        <v>198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9"/>
    </row>
    <row r="4" spans="2:24" ht="20.100000000000001" customHeight="1" x14ac:dyDescent="0.25">
      <c r="B4" s="45">
        <v>1</v>
      </c>
      <c r="C4" s="2" t="s">
        <v>209</v>
      </c>
      <c r="D4" s="2" t="s">
        <v>210</v>
      </c>
      <c r="E4" s="41">
        <f>SUM(LARGE(F4:X4,1)+LARGE(F4:X4,2)+LARGE(F4:X4,3))</f>
        <v>7</v>
      </c>
      <c r="F4" s="14"/>
      <c r="G4" s="3">
        <v>7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1"/>
      <c r="V4">
        <v>0</v>
      </c>
      <c r="W4">
        <v>0</v>
      </c>
      <c r="X4">
        <v>0</v>
      </c>
    </row>
    <row r="5" spans="2:24" ht="20.100000000000001" customHeight="1" x14ac:dyDescent="0.25">
      <c r="B5" s="45">
        <v>2</v>
      </c>
      <c r="C5" s="4" t="s">
        <v>29</v>
      </c>
      <c r="D5" s="4" t="s">
        <v>39</v>
      </c>
      <c r="E5" s="20">
        <f t="shared" ref="E5:E7" si="0">SUM(LARGE(F5:X5,1)+LARGE(F5:X5,2)+LARGE(F5:X5,3))</f>
        <v>6</v>
      </c>
      <c r="F5" s="13">
        <v>6</v>
      </c>
      <c r="G5" s="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>
        <v>0</v>
      </c>
      <c r="W5">
        <v>0</v>
      </c>
      <c r="X5">
        <v>0</v>
      </c>
    </row>
    <row r="6" spans="2:24" ht="20.100000000000001" customHeight="1" x14ac:dyDescent="0.25">
      <c r="B6" s="45">
        <v>2</v>
      </c>
      <c r="C6" s="2" t="s">
        <v>196</v>
      </c>
      <c r="D6" s="2" t="s">
        <v>197</v>
      </c>
      <c r="E6" s="41">
        <f t="shared" si="0"/>
        <v>6</v>
      </c>
      <c r="F6" s="14">
        <v>6</v>
      </c>
      <c r="G6" s="3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1"/>
      <c r="V6">
        <v>0</v>
      </c>
      <c r="W6">
        <v>0</v>
      </c>
      <c r="X6">
        <v>0</v>
      </c>
    </row>
    <row r="7" spans="2:24" ht="20.100000000000001" customHeight="1" thickBot="1" x14ac:dyDescent="0.3">
      <c r="B7" s="45">
        <v>4</v>
      </c>
      <c r="C7" s="43" t="s">
        <v>173</v>
      </c>
      <c r="D7" s="43" t="s">
        <v>39</v>
      </c>
      <c r="E7" s="22">
        <f t="shared" si="0"/>
        <v>4</v>
      </c>
      <c r="F7" s="14"/>
      <c r="G7" s="3">
        <v>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1"/>
      <c r="V7">
        <v>0</v>
      </c>
      <c r="W7">
        <v>0</v>
      </c>
      <c r="X7">
        <v>0</v>
      </c>
    </row>
  </sheetData>
  <sheetProtection password="CCC5" sheet="1" objects="1" scenarios="1"/>
  <mergeCells count="1">
    <mergeCell ref="B2:E3"/>
  </mergeCells>
  <conditionalFormatting sqref="E4:E7">
    <cfRule type="cellIs" dxfId="113" priority="1" operator="equal">
      <formula>$E$2</formula>
    </cfRule>
    <cfRule type="cellIs" dxfId="112" priority="2" operator="greaterThan">
      <formula>$E$2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0000"/>
  </sheetPr>
  <dimension ref="B1:X20"/>
  <sheetViews>
    <sheetView workbookViewId="0">
      <pane xSplit="5" ySplit="3" topLeftCell="F4" activePane="bottomRight" state="frozen"/>
      <selection pane="topRight" activeCell="E1" sqref="E1"/>
      <selection pane="bottomLeft" activeCell="A3" sqref="A3"/>
      <selection pane="bottomRight" activeCell="C23" sqref="C23"/>
    </sheetView>
  </sheetViews>
  <sheetFormatPr defaultRowHeight="15" x14ac:dyDescent="0.25"/>
  <cols>
    <col min="2" max="2" width="9.140625" style="1"/>
    <col min="3" max="3" width="20.7109375" customWidth="1"/>
    <col min="4" max="5" width="10.7109375" customWidth="1"/>
    <col min="6" max="21" width="10.7109375" style="1" hidden="1" customWidth="1"/>
    <col min="22" max="24" width="2.140625" hidden="1" customWidth="1"/>
    <col min="25" max="25" width="0" hidden="1" customWidth="1"/>
  </cols>
  <sheetData>
    <row r="1" spans="2:24" ht="15.75" thickBot="1" x14ac:dyDescent="0.3"/>
    <row r="2" spans="2:24" ht="15.75" thickBot="1" x14ac:dyDescent="0.3">
      <c r="B2" s="64" t="s">
        <v>323</v>
      </c>
      <c r="C2" s="65"/>
      <c r="D2" s="65"/>
      <c r="E2" s="66"/>
    </row>
    <row r="3" spans="2:24" ht="15.75" thickBot="1" x14ac:dyDescent="0.3">
      <c r="B3" s="67"/>
      <c r="C3" s="68"/>
      <c r="D3" s="68"/>
      <c r="E3" s="69"/>
      <c r="F3" s="12" t="s">
        <v>42</v>
      </c>
      <c r="G3" s="8" t="s">
        <v>66</v>
      </c>
      <c r="H3" s="15" t="s">
        <v>135</v>
      </c>
      <c r="I3" s="15" t="s">
        <v>159</v>
      </c>
      <c r="J3" s="15" t="s">
        <v>193</v>
      </c>
      <c r="K3" s="15" t="s">
        <v>198</v>
      </c>
      <c r="L3" s="15" t="s">
        <v>215</v>
      </c>
      <c r="M3" s="15" t="s">
        <v>239</v>
      </c>
      <c r="N3" s="15" t="s">
        <v>253</v>
      </c>
      <c r="O3" s="15" t="s">
        <v>262</v>
      </c>
      <c r="P3" s="15" t="s">
        <v>275</v>
      </c>
      <c r="Q3" s="15" t="s">
        <v>289</v>
      </c>
      <c r="R3" s="15" t="s">
        <v>159</v>
      </c>
      <c r="S3" s="15"/>
      <c r="T3" s="15"/>
      <c r="U3" s="9"/>
    </row>
    <row r="4" spans="2:24" ht="20.100000000000001" customHeight="1" x14ac:dyDescent="0.25">
      <c r="B4" s="44">
        <v>1</v>
      </c>
      <c r="C4" s="4" t="s">
        <v>46</v>
      </c>
      <c r="D4" s="4" t="s">
        <v>26</v>
      </c>
      <c r="E4" s="20">
        <f t="shared" ref="E4" si="0">SUM(LARGE(F4:X4,1)+LARGE(F4:X4,2)+LARGE(F4:X4,3))</f>
        <v>43</v>
      </c>
      <c r="F4" s="13">
        <v>9</v>
      </c>
      <c r="G4" s="5">
        <v>15</v>
      </c>
      <c r="H4" s="16">
        <v>14</v>
      </c>
      <c r="I4" s="16">
        <v>9</v>
      </c>
      <c r="J4" s="16">
        <v>9</v>
      </c>
      <c r="K4" s="16"/>
      <c r="L4" s="16">
        <v>8</v>
      </c>
      <c r="M4" s="16"/>
      <c r="N4" s="16"/>
      <c r="O4" s="16">
        <v>8</v>
      </c>
      <c r="P4" s="16">
        <v>9</v>
      </c>
      <c r="Q4" s="16">
        <v>14</v>
      </c>
      <c r="R4" s="16"/>
      <c r="S4" s="16"/>
      <c r="T4" s="16"/>
      <c r="U4" s="10"/>
      <c r="V4">
        <v>0</v>
      </c>
      <c r="W4">
        <v>0</v>
      </c>
      <c r="X4">
        <v>0</v>
      </c>
    </row>
    <row r="5" spans="2:24" ht="20.100000000000001" customHeight="1" x14ac:dyDescent="0.25">
      <c r="B5" s="44">
        <v>2</v>
      </c>
      <c r="C5" s="2" t="s">
        <v>99</v>
      </c>
      <c r="D5" s="2" t="s">
        <v>142</v>
      </c>
      <c r="E5" s="41">
        <f t="shared" ref="E5:E20" si="1">SUM(LARGE(F5:X5,1)+LARGE(F5:X5,2)+LARGE(F5:X5,3))</f>
        <v>34</v>
      </c>
      <c r="F5" s="14"/>
      <c r="G5" s="3">
        <v>12</v>
      </c>
      <c r="H5" s="17">
        <v>11</v>
      </c>
      <c r="I5" s="17"/>
      <c r="J5" s="17"/>
      <c r="K5" s="17"/>
      <c r="L5" s="17">
        <v>11</v>
      </c>
      <c r="M5" s="17"/>
      <c r="N5" s="17"/>
      <c r="O5" s="17"/>
      <c r="P5" s="17"/>
      <c r="Q5" s="17">
        <v>11</v>
      </c>
      <c r="R5" s="17"/>
      <c r="S5" s="17"/>
      <c r="T5" s="17"/>
      <c r="U5" s="11"/>
      <c r="V5">
        <v>0</v>
      </c>
      <c r="W5">
        <v>0</v>
      </c>
      <c r="X5">
        <v>0</v>
      </c>
    </row>
    <row r="6" spans="2:24" ht="20.100000000000001" customHeight="1" x14ac:dyDescent="0.25">
      <c r="B6" s="44">
        <v>3</v>
      </c>
      <c r="C6" s="2" t="s">
        <v>47</v>
      </c>
      <c r="D6" s="2" t="s">
        <v>48</v>
      </c>
      <c r="E6" s="41">
        <f t="shared" si="1"/>
        <v>29</v>
      </c>
      <c r="F6" s="14">
        <v>6</v>
      </c>
      <c r="G6" s="3">
        <v>9</v>
      </c>
      <c r="H6" s="17">
        <v>6</v>
      </c>
      <c r="I6" s="17">
        <v>6</v>
      </c>
      <c r="J6" s="17">
        <v>6</v>
      </c>
      <c r="K6" s="17"/>
      <c r="L6" s="17">
        <v>14</v>
      </c>
      <c r="M6" s="17"/>
      <c r="N6" s="17"/>
      <c r="O6" s="17">
        <v>5</v>
      </c>
      <c r="P6" s="17"/>
      <c r="Q6" s="17">
        <v>5</v>
      </c>
      <c r="R6" s="17"/>
      <c r="S6" s="17"/>
      <c r="T6" s="17"/>
      <c r="U6" s="11"/>
      <c r="V6">
        <v>0</v>
      </c>
      <c r="W6">
        <v>0</v>
      </c>
      <c r="X6">
        <v>0</v>
      </c>
    </row>
    <row r="7" spans="2:24" ht="20.100000000000001" customHeight="1" x14ac:dyDescent="0.25">
      <c r="B7" s="44">
        <v>4</v>
      </c>
      <c r="C7" s="2" t="s">
        <v>100</v>
      </c>
      <c r="D7" s="2" t="s">
        <v>142</v>
      </c>
      <c r="E7" s="41">
        <f t="shared" si="1"/>
        <v>21</v>
      </c>
      <c r="F7" s="14"/>
      <c r="G7" s="3">
        <v>7</v>
      </c>
      <c r="H7" s="17">
        <v>8</v>
      </c>
      <c r="I7" s="17"/>
      <c r="J7" s="17">
        <v>3</v>
      </c>
      <c r="K7" s="17"/>
      <c r="L7" s="17">
        <v>6</v>
      </c>
      <c r="M7" s="17"/>
      <c r="N7" s="17"/>
      <c r="O7" s="17"/>
      <c r="P7" s="17"/>
      <c r="Q7" s="17">
        <v>6</v>
      </c>
      <c r="R7" s="17"/>
      <c r="S7" s="17"/>
      <c r="T7" s="17"/>
      <c r="U7" s="11"/>
      <c r="V7">
        <v>0</v>
      </c>
      <c r="W7">
        <v>0</v>
      </c>
      <c r="X7">
        <v>0</v>
      </c>
    </row>
    <row r="8" spans="2:24" ht="20.100000000000001" customHeight="1" x14ac:dyDescent="0.25">
      <c r="B8" s="44">
        <v>5</v>
      </c>
      <c r="C8" s="2" t="s">
        <v>49</v>
      </c>
      <c r="D8" s="2" t="s">
        <v>1</v>
      </c>
      <c r="E8" s="41">
        <f t="shared" si="1"/>
        <v>21</v>
      </c>
      <c r="F8" s="14">
        <v>3</v>
      </c>
      <c r="G8" s="3"/>
      <c r="H8" s="17"/>
      <c r="I8" s="17">
        <v>1</v>
      </c>
      <c r="J8" s="17"/>
      <c r="K8" s="17">
        <v>7</v>
      </c>
      <c r="L8" s="17"/>
      <c r="M8" s="17">
        <v>7</v>
      </c>
      <c r="N8" s="17"/>
      <c r="O8" s="17"/>
      <c r="P8" s="17">
        <v>6</v>
      </c>
      <c r="Q8" s="17"/>
      <c r="R8" s="17">
        <v>7</v>
      </c>
      <c r="S8" s="17"/>
      <c r="T8" s="17"/>
      <c r="U8" s="11"/>
      <c r="V8">
        <v>0</v>
      </c>
      <c r="W8">
        <v>0</v>
      </c>
      <c r="X8">
        <v>0</v>
      </c>
    </row>
    <row r="9" spans="2:24" ht="20.100000000000001" customHeight="1" x14ac:dyDescent="0.25">
      <c r="B9" s="44">
        <v>6</v>
      </c>
      <c r="C9" s="2" t="s">
        <v>102</v>
      </c>
      <c r="D9" s="2" t="s">
        <v>141</v>
      </c>
      <c r="E9" s="41">
        <f t="shared" si="1"/>
        <v>16</v>
      </c>
      <c r="F9" s="14"/>
      <c r="G9" s="3">
        <v>5</v>
      </c>
      <c r="H9" s="17">
        <v>4</v>
      </c>
      <c r="I9" s="17"/>
      <c r="J9" s="17"/>
      <c r="K9" s="17"/>
      <c r="L9" s="17">
        <v>3</v>
      </c>
      <c r="M9" s="17"/>
      <c r="N9" s="17">
        <v>7</v>
      </c>
      <c r="O9" s="17"/>
      <c r="P9" s="17"/>
      <c r="Q9" s="17">
        <v>4</v>
      </c>
      <c r="R9" s="17"/>
      <c r="S9" s="17"/>
      <c r="T9" s="17"/>
      <c r="U9" s="11"/>
      <c r="V9">
        <v>0</v>
      </c>
      <c r="W9">
        <v>0</v>
      </c>
      <c r="X9">
        <v>0</v>
      </c>
    </row>
    <row r="10" spans="2:24" ht="20.100000000000001" customHeight="1" x14ac:dyDescent="0.25">
      <c r="B10" s="44">
        <v>7</v>
      </c>
      <c r="C10" s="2" t="s">
        <v>195</v>
      </c>
      <c r="D10" s="2" t="s">
        <v>142</v>
      </c>
      <c r="E10" s="41">
        <f t="shared" si="1"/>
        <v>13</v>
      </c>
      <c r="F10" s="14"/>
      <c r="G10" s="3"/>
      <c r="H10" s="17"/>
      <c r="I10" s="17"/>
      <c r="J10" s="17"/>
      <c r="K10" s="17"/>
      <c r="L10" s="17">
        <v>5</v>
      </c>
      <c r="M10" s="17"/>
      <c r="N10" s="17"/>
      <c r="O10" s="17"/>
      <c r="P10" s="17"/>
      <c r="Q10" s="17">
        <v>8</v>
      </c>
      <c r="R10" s="17"/>
      <c r="S10" s="17"/>
      <c r="T10" s="17"/>
      <c r="U10" s="11"/>
      <c r="V10">
        <v>0</v>
      </c>
      <c r="W10">
        <v>0</v>
      </c>
      <c r="X10">
        <v>0</v>
      </c>
    </row>
    <row r="11" spans="2:24" ht="20.100000000000001" customHeight="1" x14ac:dyDescent="0.25">
      <c r="B11" s="44">
        <v>8</v>
      </c>
      <c r="C11" s="2" t="s">
        <v>0</v>
      </c>
      <c r="D11" s="2" t="s">
        <v>2</v>
      </c>
      <c r="E11" s="41">
        <f t="shared" si="1"/>
        <v>12</v>
      </c>
      <c r="F11" s="14">
        <v>1</v>
      </c>
      <c r="G11" s="3">
        <v>4</v>
      </c>
      <c r="H11" s="17"/>
      <c r="I11" s="17">
        <v>3</v>
      </c>
      <c r="J11" s="17"/>
      <c r="K11" s="17">
        <v>4</v>
      </c>
      <c r="L11" s="17"/>
      <c r="M11" s="17">
        <v>4</v>
      </c>
      <c r="N11" s="17">
        <v>4</v>
      </c>
      <c r="O11" s="17"/>
      <c r="P11" s="17"/>
      <c r="Q11" s="17"/>
      <c r="R11" s="17">
        <v>4</v>
      </c>
      <c r="S11" s="17"/>
      <c r="T11" s="17"/>
      <c r="U11" s="11"/>
      <c r="V11">
        <v>0</v>
      </c>
      <c r="W11">
        <v>0</v>
      </c>
      <c r="X11">
        <v>0</v>
      </c>
    </row>
    <row r="12" spans="2:24" ht="20.100000000000001" customHeight="1" x14ac:dyDescent="0.25">
      <c r="B12" s="44">
        <v>9</v>
      </c>
      <c r="C12" s="2" t="s">
        <v>101</v>
      </c>
      <c r="D12" s="2" t="s">
        <v>97</v>
      </c>
      <c r="E12" s="41">
        <f t="shared" si="1"/>
        <v>11</v>
      </c>
      <c r="F12" s="14"/>
      <c r="G12" s="3">
        <v>6</v>
      </c>
      <c r="H12" s="17">
        <v>5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1"/>
      <c r="V12">
        <v>0</v>
      </c>
      <c r="W12">
        <v>0</v>
      </c>
      <c r="X12">
        <v>0</v>
      </c>
    </row>
    <row r="13" spans="2:24" ht="20.100000000000001" customHeight="1" x14ac:dyDescent="0.25">
      <c r="B13" s="44">
        <v>10</v>
      </c>
      <c r="C13" s="2" t="s">
        <v>103</v>
      </c>
      <c r="D13" s="2" t="s">
        <v>154</v>
      </c>
      <c r="E13" s="41">
        <f t="shared" si="1"/>
        <v>8</v>
      </c>
      <c r="F13" s="14"/>
      <c r="G13" s="3">
        <v>3</v>
      </c>
      <c r="H13" s="17">
        <v>3</v>
      </c>
      <c r="I13" s="17"/>
      <c r="J13" s="17"/>
      <c r="K13" s="17"/>
      <c r="L13" s="17"/>
      <c r="M13" s="17"/>
      <c r="N13" s="17"/>
      <c r="O13" s="17"/>
      <c r="P13" s="17"/>
      <c r="Q13" s="17">
        <v>2</v>
      </c>
      <c r="R13" s="17"/>
      <c r="S13" s="17"/>
      <c r="T13" s="17"/>
      <c r="U13" s="11"/>
      <c r="V13">
        <v>0</v>
      </c>
      <c r="W13">
        <v>0</v>
      </c>
      <c r="X13">
        <v>0</v>
      </c>
    </row>
    <row r="14" spans="2:24" ht="20.100000000000001" customHeight="1" x14ac:dyDescent="0.25">
      <c r="B14" s="44">
        <v>11</v>
      </c>
      <c r="C14" s="2" t="s">
        <v>146</v>
      </c>
      <c r="D14" s="2" t="s">
        <v>137</v>
      </c>
      <c r="E14" s="41">
        <f t="shared" si="1"/>
        <v>7</v>
      </c>
      <c r="F14" s="14"/>
      <c r="G14" s="3">
        <v>2</v>
      </c>
      <c r="H14" s="17">
        <v>2</v>
      </c>
      <c r="I14" s="17"/>
      <c r="J14" s="17">
        <v>1</v>
      </c>
      <c r="K14" s="17"/>
      <c r="L14" s="17"/>
      <c r="M14" s="17"/>
      <c r="N14" s="17"/>
      <c r="O14" s="17"/>
      <c r="P14" s="17"/>
      <c r="Q14" s="17">
        <v>3</v>
      </c>
      <c r="R14" s="17"/>
      <c r="S14" s="17"/>
      <c r="T14" s="17"/>
      <c r="U14" s="11"/>
      <c r="V14">
        <v>0</v>
      </c>
      <c r="W14">
        <v>0</v>
      </c>
      <c r="X14">
        <v>0</v>
      </c>
    </row>
    <row r="15" spans="2:24" ht="20.100000000000001" customHeight="1" x14ac:dyDescent="0.25">
      <c r="B15" s="44">
        <v>12</v>
      </c>
      <c r="C15" s="2" t="s">
        <v>231</v>
      </c>
      <c r="D15" s="2" t="s">
        <v>26</v>
      </c>
      <c r="E15" s="41">
        <f t="shared" si="1"/>
        <v>6</v>
      </c>
      <c r="F15" s="14"/>
      <c r="G15" s="3"/>
      <c r="H15" s="17"/>
      <c r="I15" s="17"/>
      <c r="J15" s="17"/>
      <c r="K15" s="17"/>
      <c r="L15" s="17">
        <v>4</v>
      </c>
      <c r="M15" s="17"/>
      <c r="N15" s="17"/>
      <c r="O15" s="17">
        <v>2</v>
      </c>
      <c r="P15" s="17"/>
      <c r="Q15" s="17"/>
      <c r="R15" s="17"/>
      <c r="S15" s="17"/>
      <c r="T15" s="17"/>
      <c r="U15" s="11"/>
      <c r="V15">
        <v>0</v>
      </c>
      <c r="W15">
        <v>0</v>
      </c>
      <c r="X15">
        <v>0</v>
      </c>
    </row>
    <row r="16" spans="2:24" ht="20.100000000000001" customHeight="1" x14ac:dyDescent="0.25">
      <c r="B16" s="44">
        <v>13</v>
      </c>
      <c r="C16" s="2" t="s">
        <v>276</v>
      </c>
      <c r="D16" s="2" t="s">
        <v>277</v>
      </c>
      <c r="E16" s="41">
        <f t="shared" si="1"/>
        <v>3</v>
      </c>
      <c r="F16" s="14"/>
      <c r="G16" s="3"/>
      <c r="H16" s="17"/>
      <c r="I16" s="17"/>
      <c r="J16" s="17"/>
      <c r="K16" s="17"/>
      <c r="L16" s="17"/>
      <c r="M16" s="17"/>
      <c r="N16" s="17"/>
      <c r="O16" s="17"/>
      <c r="P16" s="17">
        <v>3</v>
      </c>
      <c r="Q16" s="17"/>
      <c r="R16" s="17"/>
      <c r="S16" s="17"/>
      <c r="T16" s="17"/>
      <c r="U16" s="11"/>
      <c r="V16">
        <v>0</v>
      </c>
      <c r="W16">
        <v>0</v>
      </c>
      <c r="X16">
        <v>0</v>
      </c>
    </row>
    <row r="17" spans="2:24" ht="20.100000000000001" customHeight="1" x14ac:dyDescent="0.25">
      <c r="B17" s="44">
        <v>14</v>
      </c>
      <c r="C17" s="2" t="s">
        <v>144</v>
      </c>
      <c r="D17" s="2" t="s">
        <v>145</v>
      </c>
      <c r="E17" s="41">
        <f t="shared" si="1"/>
        <v>3</v>
      </c>
      <c r="F17" s="14"/>
      <c r="G17" s="3"/>
      <c r="H17" s="17">
        <v>1</v>
      </c>
      <c r="I17" s="17"/>
      <c r="J17" s="17"/>
      <c r="K17" s="17"/>
      <c r="L17" s="17">
        <v>2</v>
      </c>
      <c r="M17" s="17"/>
      <c r="N17" s="17"/>
      <c r="O17" s="17"/>
      <c r="P17" s="17"/>
      <c r="Q17" s="17"/>
      <c r="R17" s="17"/>
      <c r="S17" s="17"/>
      <c r="T17" s="17"/>
      <c r="U17" s="11"/>
      <c r="V17">
        <v>0</v>
      </c>
      <c r="W17">
        <v>0</v>
      </c>
      <c r="X17">
        <v>0</v>
      </c>
    </row>
    <row r="18" spans="2:24" ht="20.100000000000001" customHeight="1" x14ac:dyDescent="0.25">
      <c r="B18" s="44">
        <v>15</v>
      </c>
      <c r="C18" s="2" t="s">
        <v>104</v>
      </c>
      <c r="D18" s="2" t="s">
        <v>97</v>
      </c>
      <c r="E18" s="41">
        <f t="shared" si="1"/>
        <v>1</v>
      </c>
      <c r="F18" s="14"/>
      <c r="G18" s="3">
        <v>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1"/>
      <c r="V18">
        <v>0</v>
      </c>
      <c r="W18">
        <v>0</v>
      </c>
      <c r="X18">
        <v>0</v>
      </c>
    </row>
    <row r="19" spans="2:24" ht="20.100000000000001" customHeight="1" x14ac:dyDescent="0.25">
      <c r="B19" s="44">
        <v>15</v>
      </c>
      <c r="C19" s="2" t="s">
        <v>278</v>
      </c>
      <c r="D19" s="2" t="s">
        <v>277</v>
      </c>
      <c r="E19" s="41">
        <f t="shared" si="1"/>
        <v>1</v>
      </c>
      <c r="F19" s="14"/>
      <c r="G19" s="3"/>
      <c r="H19" s="17"/>
      <c r="I19" s="17"/>
      <c r="J19" s="17"/>
      <c r="K19" s="17"/>
      <c r="L19" s="17"/>
      <c r="M19" s="17"/>
      <c r="N19" s="17"/>
      <c r="O19" s="17"/>
      <c r="P19" s="17">
        <v>1</v>
      </c>
      <c r="Q19" s="17"/>
      <c r="R19" s="17"/>
      <c r="S19" s="17"/>
      <c r="T19" s="17"/>
      <c r="U19" s="11"/>
      <c r="V19">
        <v>0</v>
      </c>
      <c r="W19">
        <v>0</v>
      </c>
      <c r="X19">
        <v>0</v>
      </c>
    </row>
    <row r="20" spans="2:24" ht="20.100000000000001" customHeight="1" thickBot="1" x14ac:dyDescent="0.3">
      <c r="B20" s="44">
        <v>15</v>
      </c>
      <c r="C20" s="43" t="s">
        <v>297</v>
      </c>
      <c r="D20" s="43"/>
      <c r="E20" s="22">
        <f t="shared" si="1"/>
        <v>1</v>
      </c>
      <c r="F20" s="14"/>
      <c r="G20" s="3"/>
      <c r="H20" s="17"/>
      <c r="I20" s="17"/>
      <c r="J20" s="17"/>
      <c r="K20" s="17"/>
      <c r="L20" s="17"/>
      <c r="M20" s="17"/>
      <c r="N20" s="17"/>
      <c r="O20" s="17"/>
      <c r="P20" s="17"/>
      <c r="Q20" s="17">
        <v>1</v>
      </c>
      <c r="R20" s="17"/>
      <c r="S20" s="17"/>
      <c r="T20" s="17"/>
      <c r="U20" s="11"/>
      <c r="V20">
        <v>0</v>
      </c>
      <c r="W20">
        <v>0</v>
      </c>
      <c r="X20">
        <v>0</v>
      </c>
    </row>
  </sheetData>
  <sheetProtection password="CCC5" sheet="1" objects="1" scenarios="1"/>
  <sortState ref="C3:U30">
    <sortCondition descending="1" ref="E3:E30"/>
  </sortState>
  <mergeCells count="1">
    <mergeCell ref="B2:E3"/>
  </mergeCells>
  <conditionalFormatting sqref="E4:E20">
    <cfRule type="cellIs" dxfId="111" priority="1" operator="equal">
      <formula>$E$2</formula>
    </cfRule>
    <cfRule type="cellIs" dxfId="110" priority="2" operator="greaterThan">
      <formula>$E$2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0000"/>
  </sheetPr>
  <dimension ref="B1:AA81"/>
  <sheetViews>
    <sheetView workbookViewId="0">
      <pane xSplit="6" ySplit="3" topLeftCell="AC4" activePane="bottomRight" state="frozen"/>
      <selection pane="topRight" activeCell="E1" sqref="E1"/>
      <selection pane="bottomLeft" activeCell="A3" sqref="A3"/>
      <selection pane="bottomRight" activeCell="AG34" sqref="AG34"/>
    </sheetView>
  </sheetViews>
  <sheetFormatPr defaultRowHeight="15" x14ac:dyDescent="0.25"/>
  <cols>
    <col min="2" max="3" width="9.140625" style="1"/>
    <col min="4" max="4" width="21.7109375" customWidth="1"/>
    <col min="5" max="6" width="10.7109375" customWidth="1"/>
    <col min="7" max="11" width="10.7109375" hidden="1" customWidth="1"/>
    <col min="12" max="20" width="10.7109375" style="1" hidden="1" customWidth="1"/>
    <col min="21" max="22" width="10.7109375" style="27" hidden="1" customWidth="1"/>
    <col min="23" max="23" width="10.7109375" style="31" hidden="1" customWidth="1"/>
    <col min="24" max="24" width="10.7109375" hidden="1" customWidth="1"/>
    <col min="25" max="27" width="2.28515625" hidden="1" customWidth="1"/>
    <col min="28" max="28" width="0" hidden="1" customWidth="1"/>
  </cols>
  <sheetData>
    <row r="1" spans="3:27" ht="15.75" thickBot="1" x14ac:dyDescent="0.3"/>
    <row r="2" spans="3:27" ht="15.75" thickBot="1" x14ac:dyDescent="0.3">
      <c r="C2" s="64" t="s">
        <v>324</v>
      </c>
      <c r="D2" s="65"/>
      <c r="E2" s="65"/>
      <c r="F2" s="66"/>
      <c r="G2" s="24"/>
      <c r="H2" s="24"/>
      <c r="I2" s="24"/>
      <c r="J2" s="24"/>
      <c r="K2" s="24"/>
    </row>
    <row r="3" spans="3:27" ht="15.75" thickBot="1" x14ac:dyDescent="0.3">
      <c r="C3" s="76"/>
      <c r="D3" s="77"/>
      <c r="E3" s="77"/>
      <c r="F3" s="78"/>
      <c r="G3" s="12" t="s">
        <v>42</v>
      </c>
      <c r="H3" s="8" t="s">
        <v>66</v>
      </c>
      <c r="I3" s="8" t="s">
        <v>120</v>
      </c>
      <c r="J3" s="8" t="s">
        <v>135</v>
      </c>
      <c r="K3" s="8" t="s">
        <v>159</v>
      </c>
      <c r="L3" s="8" t="s">
        <v>193</v>
      </c>
      <c r="M3" s="8" t="s">
        <v>207</v>
      </c>
      <c r="N3" s="8" t="s">
        <v>222</v>
      </c>
      <c r="O3" s="8" t="s">
        <v>233</v>
      </c>
      <c r="P3" s="8" t="s">
        <v>239</v>
      </c>
      <c r="Q3" s="8" t="s">
        <v>253</v>
      </c>
      <c r="R3" s="8" t="s">
        <v>262</v>
      </c>
      <c r="S3" s="8" t="s">
        <v>275</v>
      </c>
      <c r="T3" s="8" t="s">
        <v>289</v>
      </c>
      <c r="U3" s="28" t="s">
        <v>159</v>
      </c>
      <c r="V3" s="28" t="s">
        <v>304</v>
      </c>
      <c r="W3" s="32" t="s">
        <v>310</v>
      </c>
      <c r="X3" s="7"/>
    </row>
    <row r="4" spans="3:27" ht="20.100000000000001" customHeight="1" x14ac:dyDescent="0.25">
      <c r="C4" s="45">
        <v>1</v>
      </c>
      <c r="D4" s="2" t="s">
        <v>74</v>
      </c>
      <c r="E4" s="46" t="s">
        <v>154</v>
      </c>
      <c r="F4" s="41">
        <f t="shared" ref="F4:F35" si="0">SUM(LARGE(G4:AA4,1)+LARGE(G4:AA4,2)+LARGE(G4:AA4,3))</f>
        <v>70</v>
      </c>
      <c r="G4" s="14"/>
      <c r="H4" s="3">
        <v>19</v>
      </c>
      <c r="I4" s="3">
        <v>25</v>
      </c>
      <c r="J4" s="3">
        <v>26</v>
      </c>
      <c r="K4" s="3"/>
      <c r="L4" s="3"/>
      <c r="M4" s="3"/>
      <c r="N4" s="3"/>
      <c r="O4" s="3">
        <v>14</v>
      </c>
      <c r="P4" s="3"/>
      <c r="Q4" s="3"/>
      <c r="R4" s="3"/>
      <c r="S4" s="3"/>
      <c r="T4" s="3"/>
      <c r="U4" s="30"/>
      <c r="V4" s="30"/>
      <c r="W4" s="34"/>
      <c r="X4" s="2"/>
      <c r="Y4">
        <v>0</v>
      </c>
      <c r="Z4">
        <v>0</v>
      </c>
      <c r="AA4">
        <v>0</v>
      </c>
    </row>
    <row r="5" spans="3:27" ht="20.100000000000001" customHeight="1" x14ac:dyDescent="0.25">
      <c r="C5" s="45">
        <v>2</v>
      </c>
      <c r="D5" s="2" t="s">
        <v>67</v>
      </c>
      <c r="E5" s="2" t="s">
        <v>154</v>
      </c>
      <c r="F5" s="41">
        <f t="shared" si="0"/>
        <v>68</v>
      </c>
      <c r="G5" s="14"/>
      <c r="H5" s="3">
        <v>12</v>
      </c>
      <c r="I5" s="3">
        <v>22</v>
      </c>
      <c r="J5" s="3">
        <v>23</v>
      </c>
      <c r="K5" s="3"/>
      <c r="L5" s="3">
        <v>14</v>
      </c>
      <c r="M5" s="3"/>
      <c r="N5" s="3">
        <v>17</v>
      </c>
      <c r="O5" s="3">
        <v>5</v>
      </c>
      <c r="P5" s="3"/>
      <c r="Q5" s="3"/>
      <c r="R5" s="3"/>
      <c r="S5" s="3"/>
      <c r="T5" s="3">
        <v>22</v>
      </c>
      <c r="U5" s="30"/>
      <c r="V5" s="30"/>
      <c r="W5" s="34">
        <v>23</v>
      </c>
      <c r="X5" s="2"/>
      <c r="Y5">
        <v>0</v>
      </c>
      <c r="Z5">
        <v>0</v>
      </c>
      <c r="AA5">
        <v>0</v>
      </c>
    </row>
    <row r="6" spans="3:27" ht="20.100000000000001" customHeight="1" x14ac:dyDescent="0.25">
      <c r="C6" s="45">
        <v>3</v>
      </c>
      <c r="D6" s="46" t="s">
        <v>288</v>
      </c>
      <c r="E6" s="2" t="s">
        <v>154</v>
      </c>
      <c r="F6" s="41">
        <f t="shared" si="0"/>
        <v>65</v>
      </c>
      <c r="G6" s="14"/>
      <c r="H6" s="3">
        <v>9</v>
      </c>
      <c r="I6" s="3">
        <v>15</v>
      </c>
      <c r="J6" s="3">
        <v>17</v>
      </c>
      <c r="K6" s="3"/>
      <c r="L6" s="3">
        <v>9</v>
      </c>
      <c r="M6" s="3"/>
      <c r="N6" s="3">
        <v>15</v>
      </c>
      <c r="O6" s="3">
        <v>8</v>
      </c>
      <c r="P6" s="3"/>
      <c r="Q6" s="3"/>
      <c r="R6" s="3"/>
      <c r="S6" s="3"/>
      <c r="T6" s="3">
        <v>28</v>
      </c>
      <c r="U6" s="30"/>
      <c r="V6" s="30"/>
      <c r="W6" s="34">
        <v>20</v>
      </c>
      <c r="X6" s="2"/>
      <c r="Y6">
        <v>0</v>
      </c>
      <c r="Z6">
        <v>0</v>
      </c>
      <c r="AA6">
        <v>0</v>
      </c>
    </row>
    <row r="7" spans="3:27" ht="20.100000000000001" customHeight="1" x14ac:dyDescent="0.25">
      <c r="C7" s="45">
        <v>4</v>
      </c>
      <c r="D7" s="2" t="s">
        <v>192</v>
      </c>
      <c r="E7" s="2" t="s">
        <v>142</v>
      </c>
      <c r="F7" s="41">
        <f t="shared" si="0"/>
        <v>60</v>
      </c>
      <c r="G7" s="14"/>
      <c r="H7" s="3"/>
      <c r="I7" s="3"/>
      <c r="J7" s="3"/>
      <c r="K7" s="3"/>
      <c r="L7" s="3">
        <v>17</v>
      </c>
      <c r="M7" s="3"/>
      <c r="N7" s="3">
        <v>13</v>
      </c>
      <c r="O7" s="3"/>
      <c r="P7" s="3"/>
      <c r="Q7" s="3"/>
      <c r="R7" s="3">
        <v>10</v>
      </c>
      <c r="S7" s="3">
        <v>18</v>
      </c>
      <c r="T7" s="3">
        <v>25</v>
      </c>
      <c r="U7" s="30"/>
      <c r="V7" s="30"/>
      <c r="W7" s="34"/>
      <c r="X7" s="2"/>
      <c r="Y7">
        <v>0</v>
      </c>
      <c r="Z7">
        <v>0</v>
      </c>
      <c r="AA7">
        <v>0</v>
      </c>
    </row>
    <row r="8" spans="3:27" ht="20.100000000000001" customHeight="1" x14ac:dyDescent="0.25">
      <c r="C8" s="45">
        <v>5</v>
      </c>
      <c r="D8" s="2" t="s">
        <v>267</v>
      </c>
      <c r="E8" s="46" t="s">
        <v>50</v>
      </c>
      <c r="F8" s="41">
        <f t="shared" si="0"/>
        <v>59</v>
      </c>
      <c r="G8" s="14">
        <v>8</v>
      </c>
      <c r="H8" s="3"/>
      <c r="I8" s="3">
        <v>16</v>
      </c>
      <c r="J8" s="3"/>
      <c r="K8" s="3"/>
      <c r="L8" s="3"/>
      <c r="M8" s="3">
        <v>4</v>
      </c>
      <c r="N8" s="3">
        <v>23</v>
      </c>
      <c r="O8" s="3"/>
      <c r="P8" s="3"/>
      <c r="Q8" s="3"/>
      <c r="R8" s="3">
        <v>19</v>
      </c>
      <c r="S8" s="3"/>
      <c r="T8" s="3"/>
      <c r="U8" s="30"/>
      <c r="V8" s="30">
        <v>17</v>
      </c>
      <c r="W8" s="34">
        <v>17</v>
      </c>
      <c r="X8" s="2"/>
      <c r="Y8">
        <v>0</v>
      </c>
      <c r="Z8">
        <v>0</v>
      </c>
      <c r="AA8">
        <v>0</v>
      </c>
    </row>
    <row r="9" spans="3:27" ht="20.100000000000001" customHeight="1" x14ac:dyDescent="0.25">
      <c r="C9" s="45">
        <v>6</v>
      </c>
      <c r="D9" s="2" t="s">
        <v>65</v>
      </c>
      <c r="E9" s="2" t="s">
        <v>154</v>
      </c>
      <c r="F9" s="41">
        <f t="shared" si="0"/>
        <v>56</v>
      </c>
      <c r="G9" s="14"/>
      <c r="H9" s="3">
        <v>15</v>
      </c>
      <c r="I9" s="3">
        <v>14</v>
      </c>
      <c r="J9" s="3">
        <v>18</v>
      </c>
      <c r="K9" s="3"/>
      <c r="L9" s="3">
        <v>12</v>
      </c>
      <c r="M9" s="3"/>
      <c r="N9" s="3">
        <v>20</v>
      </c>
      <c r="O9" s="3">
        <v>6</v>
      </c>
      <c r="P9" s="3"/>
      <c r="Q9" s="3"/>
      <c r="R9" s="3"/>
      <c r="S9" s="3"/>
      <c r="T9" s="3">
        <v>18</v>
      </c>
      <c r="U9" s="30"/>
      <c r="V9" s="30"/>
      <c r="W9" s="34">
        <v>14</v>
      </c>
      <c r="X9" s="2"/>
      <c r="Y9">
        <v>0</v>
      </c>
      <c r="Z9">
        <v>0</v>
      </c>
      <c r="AA9">
        <v>0</v>
      </c>
    </row>
    <row r="10" spans="3:27" ht="20.100000000000001" customHeight="1" x14ac:dyDescent="0.25">
      <c r="C10" s="45">
        <v>7</v>
      </c>
      <c r="D10" s="2" t="s">
        <v>187</v>
      </c>
      <c r="E10" s="2" t="s">
        <v>3</v>
      </c>
      <c r="F10" s="41">
        <f t="shared" si="0"/>
        <v>56</v>
      </c>
      <c r="G10" s="14"/>
      <c r="H10" s="3"/>
      <c r="I10" s="3"/>
      <c r="J10" s="3"/>
      <c r="K10" s="3">
        <v>20</v>
      </c>
      <c r="L10" s="3"/>
      <c r="M10" s="3">
        <v>13</v>
      </c>
      <c r="N10" s="3"/>
      <c r="O10" s="3"/>
      <c r="P10" s="3">
        <v>15</v>
      </c>
      <c r="Q10" s="3">
        <v>12</v>
      </c>
      <c r="R10" s="3"/>
      <c r="S10" s="3"/>
      <c r="T10" s="3"/>
      <c r="U10" s="30">
        <v>21</v>
      </c>
      <c r="V10" s="30"/>
      <c r="W10" s="34"/>
      <c r="X10" s="2"/>
      <c r="Y10">
        <v>0</v>
      </c>
      <c r="Z10">
        <v>0</v>
      </c>
      <c r="AA10">
        <v>0</v>
      </c>
    </row>
    <row r="11" spans="3:27" ht="20.100000000000001" customHeight="1" x14ac:dyDescent="0.25">
      <c r="C11" s="45">
        <v>8</v>
      </c>
      <c r="D11" s="2" t="s">
        <v>75</v>
      </c>
      <c r="E11" s="2" t="s">
        <v>268</v>
      </c>
      <c r="F11" s="41">
        <f t="shared" si="0"/>
        <v>54</v>
      </c>
      <c r="G11" s="14"/>
      <c r="H11" s="3">
        <v>16</v>
      </c>
      <c r="I11" s="3"/>
      <c r="J11" s="3"/>
      <c r="K11" s="3"/>
      <c r="L11" s="3">
        <v>19</v>
      </c>
      <c r="M11" s="3"/>
      <c r="N11" s="3"/>
      <c r="O11" s="3"/>
      <c r="P11" s="3"/>
      <c r="Q11" s="3"/>
      <c r="R11" s="3"/>
      <c r="S11" s="3"/>
      <c r="T11" s="3">
        <v>19</v>
      </c>
      <c r="U11" s="30"/>
      <c r="V11" s="30"/>
      <c r="W11" s="34">
        <v>15</v>
      </c>
      <c r="X11" s="2"/>
      <c r="Y11">
        <v>0</v>
      </c>
      <c r="Z11">
        <v>0</v>
      </c>
      <c r="AA11">
        <v>0</v>
      </c>
    </row>
    <row r="12" spans="3:27" ht="20.100000000000001" customHeight="1" x14ac:dyDescent="0.25">
      <c r="C12" s="45">
        <v>9</v>
      </c>
      <c r="D12" s="2" t="s">
        <v>78</v>
      </c>
      <c r="E12" s="2" t="s">
        <v>152</v>
      </c>
      <c r="F12" s="41">
        <f t="shared" si="0"/>
        <v>52</v>
      </c>
      <c r="G12" s="14"/>
      <c r="H12" s="3">
        <v>10</v>
      </c>
      <c r="I12" s="3">
        <v>17</v>
      </c>
      <c r="J12" s="3">
        <v>7</v>
      </c>
      <c r="K12" s="3"/>
      <c r="L12" s="3"/>
      <c r="M12" s="3"/>
      <c r="N12" s="3">
        <v>11</v>
      </c>
      <c r="O12" s="3"/>
      <c r="P12" s="3"/>
      <c r="Q12" s="3"/>
      <c r="R12" s="3">
        <v>7</v>
      </c>
      <c r="S12" s="3">
        <v>15</v>
      </c>
      <c r="T12" s="3"/>
      <c r="U12" s="30"/>
      <c r="V12" s="30">
        <v>20</v>
      </c>
      <c r="W12" s="34"/>
      <c r="X12" s="2"/>
      <c r="Y12">
        <v>0</v>
      </c>
      <c r="Z12">
        <v>0</v>
      </c>
      <c r="AA12">
        <v>0</v>
      </c>
    </row>
    <row r="13" spans="3:27" ht="20.100000000000001" customHeight="1" x14ac:dyDescent="0.25">
      <c r="C13" s="45">
        <v>10</v>
      </c>
      <c r="D13" s="2" t="s">
        <v>186</v>
      </c>
      <c r="E13" s="2" t="s">
        <v>175</v>
      </c>
      <c r="F13" s="41">
        <f t="shared" si="0"/>
        <v>51</v>
      </c>
      <c r="G13" s="14"/>
      <c r="H13" s="3"/>
      <c r="I13" s="3"/>
      <c r="J13" s="3"/>
      <c r="K13" s="3">
        <v>17</v>
      </c>
      <c r="L13" s="3"/>
      <c r="M13" s="3">
        <v>16</v>
      </c>
      <c r="N13" s="3"/>
      <c r="O13" s="3"/>
      <c r="P13" s="3"/>
      <c r="Q13" s="3"/>
      <c r="R13" s="3"/>
      <c r="S13" s="3"/>
      <c r="T13" s="3"/>
      <c r="U13" s="30">
        <v>18</v>
      </c>
      <c r="V13" s="30"/>
      <c r="W13" s="34"/>
      <c r="X13" s="2"/>
      <c r="Y13">
        <v>0</v>
      </c>
      <c r="Z13">
        <v>0</v>
      </c>
      <c r="AA13">
        <v>0</v>
      </c>
    </row>
    <row r="14" spans="3:27" ht="20.100000000000001" customHeight="1" x14ac:dyDescent="0.25">
      <c r="C14" s="45">
        <v>11</v>
      </c>
      <c r="D14" s="2" t="s">
        <v>81</v>
      </c>
      <c r="E14" s="2"/>
      <c r="F14" s="41">
        <f t="shared" si="0"/>
        <v>50</v>
      </c>
      <c r="G14" s="14"/>
      <c r="H14" s="3">
        <v>7</v>
      </c>
      <c r="I14" s="3">
        <v>19</v>
      </c>
      <c r="J14" s="3"/>
      <c r="K14" s="3"/>
      <c r="L14" s="3">
        <v>11</v>
      </c>
      <c r="M14" s="3"/>
      <c r="N14" s="3">
        <v>7</v>
      </c>
      <c r="O14" s="3"/>
      <c r="P14" s="3"/>
      <c r="Q14" s="3"/>
      <c r="R14" s="3"/>
      <c r="S14" s="3"/>
      <c r="T14" s="3">
        <v>20</v>
      </c>
      <c r="U14" s="30"/>
      <c r="V14" s="30"/>
      <c r="W14" s="34">
        <v>11</v>
      </c>
      <c r="X14" s="2"/>
      <c r="Y14">
        <v>0</v>
      </c>
      <c r="Z14">
        <v>0</v>
      </c>
      <c r="AA14">
        <v>0</v>
      </c>
    </row>
    <row r="15" spans="3:27" ht="20.100000000000001" customHeight="1" x14ac:dyDescent="0.25">
      <c r="C15" s="45">
        <v>12</v>
      </c>
      <c r="D15" s="2" t="s">
        <v>68</v>
      </c>
      <c r="E15" s="2" t="s">
        <v>48</v>
      </c>
      <c r="F15" s="41">
        <f t="shared" si="0"/>
        <v>44</v>
      </c>
      <c r="G15" s="14"/>
      <c r="H15" s="3">
        <v>7</v>
      </c>
      <c r="I15" s="3">
        <v>13</v>
      </c>
      <c r="J15" s="3">
        <v>20</v>
      </c>
      <c r="K15" s="3"/>
      <c r="L15" s="3">
        <v>10</v>
      </c>
      <c r="M15" s="3"/>
      <c r="N15" s="3"/>
      <c r="O15" s="3">
        <v>11</v>
      </c>
      <c r="P15" s="3"/>
      <c r="Q15" s="3"/>
      <c r="R15" s="3"/>
      <c r="S15" s="3"/>
      <c r="T15" s="3"/>
      <c r="U15" s="30"/>
      <c r="V15" s="30"/>
      <c r="W15" s="34"/>
      <c r="X15" s="2"/>
      <c r="Y15">
        <v>0</v>
      </c>
      <c r="Z15">
        <v>0</v>
      </c>
      <c r="AA15">
        <v>0</v>
      </c>
    </row>
    <row r="16" spans="3:27" ht="20.100000000000001" customHeight="1" x14ac:dyDescent="0.25">
      <c r="C16" s="45">
        <v>13</v>
      </c>
      <c r="D16" s="2" t="s">
        <v>69</v>
      </c>
      <c r="E16" s="46" t="s">
        <v>268</v>
      </c>
      <c r="F16" s="41">
        <f t="shared" si="0"/>
        <v>40</v>
      </c>
      <c r="G16" s="14"/>
      <c r="H16" s="3">
        <v>6</v>
      </c>
      <c r="I16" s="3"/>
      <c r="J16" s="3"/>
      <c r="K16" s="3"/>
      <c r="L16" s="3">
        <v>5</v>
      </c>
      <c r="M16" s="3"/>
      <c r="N16" s="3">
        <v>14</v>
      </c>
      <c r="O16" s="3"/>
      <c r="P16" s="3"/>
      <c r="Q16" s="3"/>
      <c r="R16" s="3">
        <v>13</v>
      </c>
      <c r="S16" s="3"/>
      <c r="T16" s="3"/>
      <c r="U16" s="30"/>
      <c r="V16" s="30"/>
      <c r="W16" s="34">
        <v>13</v>
      </c>
      <c r="X16" s="2"/>
      <c r="Y16">
        <v>0</v>
      </c>
      <c r="Z16">
        <v>0</v>
      </c>
      <c r="AA16">
        <v>0</v>
      </c>
    </row>
    <row r="17" spans="2:27" ht="20.100000000000001" customHeight="1" x14ac:dyDescent="0.25">
      <c r="C17" s="45">
        <v>14</v>
      </c>
      <c r="D17" s="4" t="s">
        <v>4</v>
      </c>
      <c r="E17" s="50" t="s">
        <v>51</v>
      </c>
      <c r="F17" s="20">
        <f t="shared" si="0"/>
        <v>40</v>
      </c>
      <c r="G17" s="13">
        <v>14</v>
      </c>
      <c r="H17" s="5"/>
      <c r="I17" s="5"/>
      <c r="J17" s="5"/>
      <c r="K17" s="5">
        <v>14</v>
      </c>
      <c r="L17" s="5"/>
      <c r="M17" s="5">
        <v>7</v>
      </c>
      <c r="N17" s="5"/>
      <c r="O17" s="5"/>
      <c r="P17" s="5">
        <v>12</v>
      </c>
      <c r="Q17" s="5"/>
      <c r="R17" s="5"/>
      <c r="S17" s="5">
        <v>12</v>
      </c>
      <c r="T17" s="5"/>
      <c r="U17" s="29">
        <v>8</v>
      </c>
      <c r="V17" s="29"/>
      <c r="W17" s="33"/>
      <c r="X17" s="4"/>
      <c r="Y17">
        <v>0</v>
      </c>
      <c r="Z17">
        <v>0</v>
      </c>
      <c r="AA17">
        <v>0</v>
      </c>
    </row>
    <row r="18" spans="2:27" ht="20.100000000000001" customHeight="1" x14ac:dyDescent="0.25">
      <c r="C18" s="45">
        <v>15</v>
      </c>
      <c r="D18" s="2" t="s">
        <v>12</v>
      </c>
      <c r="E18" s="46" t="s">
        <v>51</v>
      </c>
      <c r="F18" s="41">
        <f t="shared" si="0"/>
        <v>39</v>
      </c>
      <c r="G18" s="14">
        <v>11</v>
      </c>
      <c r="H18" s="3"/>
      <c r="I18" s="3"/>
      <c r="J18" s="3"/>
      <c r="K18" s="3">
        <v>5</v>
      </c>
      <c r="L18" s="3"/>
      <c r="M18" s="3">
        <v>6</v>
      </c>
      <c r="N18" s="3"/>
      <c r="O18" s="3"/>
      <c r="P18" s="3">
        <v>18</v>
      </c>
      <c r="Q18" s="3"/>
      <c r="R18" s="3"/>
      <c r="S18" s="3"/>
      <c r="T18" s="3"/>
      <c r="U18" s="30">
        <v>10</v>
      </c>
      <c r="V18" s="30"/>
      <c r="W18" s="34"/>
      <c r="X18" s="2"/>
      <c r="Y18">
        <v>0</v>
      </c>
      <c r="Z18">
        <v>0</v>
      </c>
      <c r="AA18">
        <v>0</v>
      </c>
    </row>
    <row r="19" spans="2:27" ht="20.100000000000001" customHeight="1" x14ac:dyDescent="0.25">
      <c r="C19" s="45">
        <v>16</v>
      </c>
      <c r="D19" s="2" t="s">
        <v>185</v>
      </c>
      <c r="E19" s="2" t="s">
        <v>175</v>
      </c>
      <c r="F19" s="41">
        <f t="shared" si="0"/>
        <v>39</v>
      </c>
      <c r="G19" s="14"/>
      <c r="H19" s="3"/>
      <c r="I19" s="3"/>
      <c r="J19" s="3"/>
      <c r="K19" s="3">
        <v>11</v>
      </c>
      <c r="L19" s="3"/>
      <c r="M19" s="3">
        <v>10</v>
      </c>
      <c r="N19" s="3"/>
      <c r="O19" s="3"/>
      <c r="P19" s="3">
        <v>9</v>
      </c>
      <c r="Q19" s="3">
        <v>13</v>
      </c>
      <c r="R19" s="3"/>
      <c r="S19" s="3"/>
      <c r="T19" s="3"/>
      <c r="U19" s="30">
        <v>15</v>
      </c>
      <c r="V19" s="30"/>
      <c r="W19" s="34"/>
      <c r="X19" s="2"/>
      <c r="Y19">
        <v>0</v>
      </c>
      <c r="Z19">
        <v>0</v>
      </c>
      <c r="AA19">
        <v>0</v>
      </c>
    </row>
    <row r="20" spans="2:27" ht="20.100000000000001" customHeight="1" x14ac:dyDescent="0.25">
      <c r="C20" s="45">
        <v>17</v>
      </c>
      <c r="D20" s="2" t="s">
        <v>80</v>
      </c>
      <c r="E20" s="2" t="s">
        <v>268</v>
      </c>
      <c r="F20" s="41">
        <f t="shared" si="0"/>
        <v>37</v>
      </c>
      <c r="G20" s="14"/>
      <c r="H20" s="3">
        <v>8</v>
      </c>
      <c r="I20" s="3"/>
      <c r="J20" s="3"/>
      <c r="K20" s="3"/>
      <c r="L20" s="3"/>
      <c r="M20" s="3"/>
      <c r="N20" s="3">
        <v>9</v>
      </c>
      <c r="O20" s="3"/>
      <c r="P20" s="3"/>
      <c r="Q20" s="3"/>
      <c r="R20" s="3">
        <v>16</v>
      </c>
      <c r="S20" s="3"/>
      <c r="T20" s="3">
        <v>9</v>
      </c>
      <c r="U20" s="30"/>
      <c r="V20" s="30"/>
      <c r="W20" s="34">
        <v>12</v>
      </c>
      <c r="X20" s="2"/>
      <c r="Y20">
        <v>0</v>
      </c>
      <c r="Z20">
        <v>0</v>
      </c>
      <c r="AA20">
        <v>0</v>
      </c>
    </row>
    <row r="21" spans="2:27" ht="20.100000000000001" customHeight="1" x14ac:dyDescent="0.25">
      <c r="C21" s="45">
        <v>18</v>
      </c>
      <c r="D21" s="2" t="s">
        <v>84</v>
      </c>
      <c r="E21" s="2" t="s">
        <v>97</v>
      </c>
      <c r="F21" s="41">
        <f t="shared" si="0"/>
        <v>37</v>
      </c>
      <c r="G21" s="14"/>
      <c r="H21" s="3">
        <v>3</v>
      </c>
      <c r="I21" s="3">
        <v>2</v>
      </c>
      <c r="J21" s="3">
        <v>12</v>
      </c>
      <c r="K21" s="3"/>
      <c r="L21" s="3">
        <v>8</v>
      </c>
      <c r="M21" s="3"/>
      <c r="N21" s="3">
        <v>3</v>
      </c>
      <c r="O21" s="3"/>
      <c r="P21" s="3"/>
      <c r="Q21" s="3"/>
      <c r="R21" s="3"/>
      <c r="S21" s="3"/>
      <c r="T21" s="3">
        <v>15</v>
      </c>
      <c r="U21" s="30"/>
      <c r="V21" s="30">
        <v>10</v>
      </c>
      <c r="W21" s="34"/>
      <c r="X21" s="2"/>
      <c r="Y21">
        <v>0</v>
      </c>
      <c r="Z21">
        <v>0</v>
      </c>
      <c r="AA21">
        <v>0</v>
      </c>
    </row>
    <row r="22" spans="2:27" ht="20.100000000000001" customHeight="1" x14ac:dyDescent="0.25">
      <c r="C22" s="45">
        <v>19</v>
      </c>
      <c r="D22" s="2" t="s">
        <v>71</v>
      </c>
      <c r="E22" s="2" t="s">
        <v>152</v>
      </c>
      <c r="F22" s="41">
        <f t="shared" si="0"/>
        <v>35</v>
      </c>
      <c r="G22" s="14"/>
      <c r="H22" s="3">
        <v>7</v>
      </c>
      <c r="I22" s="3">
        <v>11</v>
      </c>
      <c r="J22" s="3">
        <v>15</v>
      </c>
      <c r="K22" s="3"/>
      <c r="L22" s="3"/>
      <c r="M22" s="3"/>
      <c r="N22" s="3"/>
      <c r="O22" s="3"/>
      <c r="P22" s="3"/>
      <c r="Q22" s="3"/>
      <c r="R22" s="3">
        <v>8</v>
      </c>
      <c r="S22" s="3">
        <v>9</v>
      </c>
      <c r="T22" s="3"/>
      <c r="U22" s="30"/>
      <c r="V22" s="30">
        <v>8</v>
      </c>
      <c r="W22" s="34"/>
      <c r="X22" s="2"/>
      <c r="Y22">
        <v>0</v>
      </c>
      <c r="Z22">
        <v>0</v>
      </c>
      <c r="AA22">
        <v>0</v>
      </c>
    </row>
    <row r="23" spans="2:27" ht="20.100000000000001" customHeight="1" x14ac:dyDescent="0.25">
      <c r="C23" s="45">
        <v>20</v>
      </c>
      <c r="D23" s="2" t="s">
        <v>82</v>
      </c>
      <c r="E23" s="2" t="s">
        <v>153</v>
      </c>
      <c r="F23" s="41">
        <f t="shared" si="0"/>
        <v>34</v>
      </c>
      <c r="G23" s="14"/>
      <c r="H23" s="3">
        <v>6</v>
      </c>
      <c r="I23" s="3"/>
      <c r="J23" s="3">
        <v>16</v>
      </c>
      <c r="K23" s="3"/>
      <c r="L23" s="3"/>
      <c r="M23" s="3"/>
      <c r="N23" s="3">
        <v>4</v>
      </c>
      <c r="O23" s="3"/>
      <c r="P23" s="3"/>
      <c r="Q23" s="3"/>
      <c r="R23" s="3"/>
      <c r="S23" s="3"/>
      <c r="T23" s="3">
        <v>10</v>
      </c>
      <c r="U23" s="30"/>
      <c r="V23" s="30"/>
      <c r="W23" s="34">
        <v>8</v>
      </c>
      <c r="X23" s="2"/>
      <c r="Y23">
        <v>0</v>
      </c>
      <c r="Z23">
        <v>0</v>
      </c>
      <c r="AA23">
        <v>0</v>
      </c>
    </row>
    <row r="24" spans="2:27" ht="20.100000000000001" customHeight="1" x14ac:dyDescent="0.25">
      <c r="B24" s="51" t="s">
        <v>325</v>
      </c>
      <c r="C24" s="52">
        <v>21</v>
      </c>
      <c r="D24" s="2" t="s">
        <v>79</v>
      </c>
      <c r="E24" s="2" t="s">
        <v>58</v>
      </c>
      <c r="F24" s="41">
        <f t="shared" si="0"/>
        <v>34</v>
      </c>
      <c r="G24" s="14"/>
      <c r="H24" s="3">
        <v>9</v>
      </c>
      <c r="I24" s="3">
        <v>10</v>
      </c>
      <c r="J24" s="3">
        <v>14</v>
      </c>
      <c r="K24" s="3"/>
      <c r="L24" s="3"/>
      <c r="M24" s="3"/>
      <c r="N24" s="3">
        <v>10</v>
      </c>
      <c r="O24" s="3">
        <v>4</v>
      </c>
      <c r="P24" s="3"/>
      <c r="Q24" s="3">
        <v>7</v>
      </c>
      <c r="R24" s="3"/>
      <c r="S24" s="3"/>
      <c r="T24" s="3"/>
      <c r="U24" s="30"/>
      <c r="V24" s="30"/>
      <c r="W24" s="34"/>
      <c r="X24" s="2"/>
      <c r="Y24">
        <v>0</v>
      </c>
      <c r="Z24">
        <v>0</v>
      </c>
      <c r="AA24">
        <v>0</v>
      </c>
    </row>
    <row r="25" spans="2:27" ht="20.100000000000001" customHeight="1" x14ac:dyDescent="0.25">
      <c r="B25" s="51" t="s">
        <v>325</v>
      </c>
      <c r="C25" s="52">
        <v>22</v>
      </c>
      <c r="D25" s="2" t="s">
        <v>16</v>
      </c>
      <c r="E25" s="2" t="s">
        <v>2</v>
      </c>
      <c r="F25" s="41">
        <f t="shared" si="0"/>
        <v>33</v>
      </c>
      <c r="G25" s="14">
        <v>4</v>
      </c>
      <c r="H25" s="3">
        <v>3</v>
      </c>
      <c r="I25" s="3"/>
      <c r="J25" s="3"/>
      <c r="K25" s="3">
        <v>9</v>
      </c>
      <c r="L25" s="3"/>
      <c r="M25" s="3">
        <v>8</v>
      </c>
      <c r="N25" s="3"/>
      <c r="O25" s="3"/>
      <c r="P25" s="3">
        <v>10</v>
      </c>
      <c r="Q25" s="3">
        <v>10</v>
      </c>
      <c r="R25" s="3"/>
      <c r="S25" s="3"/>
      <c r="T25" s="3"/>
      <c r="U25" s="30">
        <v>13</v>
      </c>
      <c r="V25" s="30"/>
      <c r="W25" s="34"/>
      <c r="X25" s="2"/>
      <c r="Y25">
        <v>0</v>
      </c>
      <c r="Z25">
        <v>0</v>
      </c>
      <c r="AA25">
        <v>0</v>
      </c>
    </row>
    <row r="26" spans="2:27" ht="20.100000000000001" customHeight="1" x14ac:dyDescent="0.25">
      <c r="B26" s="51" t="s">
        <v>325</v>
      </c>
      <c r="C26" s="52">
        <v>23</v>
      </c>
      <c r="D26" s="2" t="s">
        <v>77</v>
      </c>
      <c r="E26" s="2" t="s">
        <v>50</v>
      </c>
      <c r="F26" s="41">
        <f t="shared" si="0"/>
        <v>33</v>
      </c>
      <c r="G26" s="14"/>
      <c r="H26" s="3">
        <v>11</v>
      </c>
      <c r="I26" s="3">
        <v>10</v>
      </c>
      <c r="J26" s="3"/>
      <c r="K26" s="3"/>
      <c r="L26" s="3"/>
      <c r="M26" s="3"/>
      <c r="N26" s="3"/>
      <c r="O26" s="3"/>
      <c r="P26" s="3"/>
      <c r="Q26" s="3"/>
      <c r="R26" s="3">
        <v>9</v>
      </c>
      <c r="S26" s="3"/>
      <c r="T26" s="3">
        <v>12</v>
      </c>
      <c r="U26" s="30"/>
      <c r="V26" s="30"/>
      <c r="W26" s="34"/>
      <c r="X26" s="2"/>
      <c r="Y26">
        <v>0</v>
      </c>
      <c r="Z26">
        <v>0</v>
      </c>
      <c r="AA26">
        <v>0</v>
      </c>
    </row>
    <row r="27" spans="2:27" ht="20.100000000000001" customHeight="1" x14ac:dyDescent="0.25">
      <c r="B27" s="51" t="s">
        <v>325</v>
      </c>
      <c r="C27" s="52">
        <v>24</v>
      </c>
      <c r="D27" s="2" t="s">
        <v>229</v>
      </c>
      <c r="E27" s="2" t="s">
        <v>153</v>
      </c>
      <c r="F27" s="41">
        <f t="shared" si="0"/>
        <v>33</v>
      </c>
      <c r="G27" s="14"/>
      <c r="H27" s="3"/>
      <c r="I27" s="3"/>
      <c r="J27" s="3"/>
      <c r="K27" s="3"/>
      <c r="L27" s="3"/>
      <c r="M27" s="3"/>
      <c r="N27" s="3">
        <v>8</v>
      </c>
      <c r="O27" s="3"/>
      <c r="P27" s="3"/>
      <c r="Q27" s="3"/>
      <c r="R27" s="3"/>
      <c r="S27" s="3">
        <v>8</v>
      </c>
      <c r="T27" s="3">
        <v>17</v>
      </c>
      <c r="U27" s="30"/>
      <c r="V27" s="30"/>
      <c r="W27" s="34">
        <v>7</v>
      </c>
      <c r="X27" s="2"/>
      <c r="Y27">
        <v>0</v>
      </c>
      <c r="Z27">
        <v>0</v>
      </c>
      <c r="AA27">
        <v>0</v>
      </c>
    </row>
    <row r="28" spans="2:27" ht="20.100000000000001" customHeight="1" x14ac:dyDescent="0.25">
      <c r="B28" s="51" t="s">
        <v>325</v>
      </c>
      <c r="C28" s="52">
        <v>25</v>
      </c>
      <c r="D28" s="2" t="s">
        <v>255</v>
      </c>
      <c r="E28" s="2" t="s">
        <v>256</v>
      </c>
      <c r="F28" s="41">
        <f t="shared" si="0"/>
        <v>33</v>
      </c>
      <c r="G28" s="14"/>
      <c r="H28" s="3"/>
      <c r="I28" s="3"/>
      <c r="J28" s="3"/>
      <c r="K28" s="3"/>
      <c r="L28" s="3"/>
      <c r="M28" s="3"/>
      <c r="N28" s="3"/>
      <c r="O28" s="3"/>
      <c r="P28" s="3"/>
      <c r="Q28" s="3">
        <v>11</v>
      </c>
      <c r="R28" s="3"/>
      <c r="S28" s="3">
        <v>10</v>
      </c>
      <c r="T28" s="3"/>
      <c r="U28" s="30"/>
      <c r="V28" s="30">
        <v>12</v>
      </c>
      <c r="W28" s="34"/>
      <c r="X28" s="2"/>
      <c r="Y28">
        <v>0</v>
      </c>
      <c r="Z28">
        <v>0</v>
      </c>
      <c r="AA28">
        <v>0</v>
      </c>
    </row>
    <row r="29" spans="2:27" ht="20.100000000000001" customHeight="1" x14ac:dyDescent="0.25">
      <c r="C29" s="40">
        <v>26</v>
      </c>
      <c r="D29" s="2" t="s">
        <v>184</v>
      </c>
      <c r="E29" s="2" t="s">
        <v>175</v>
      </c>
      <c r="F29" s="41">
        <f t="shared" si="0"/>
        <v>30</v>
      </c>
      <c r="G29" s="14"/>
      <c r="H29" s="3"/>
      <c r="I29" s="3"/>
      <c r="J29" s="3"/>
      <c r="K29" s="3">
        <v>10</v>
      </c>
      <c r="L29" s="3"/>
      <c r="M29" s="3"/>
      <c r="N29" s="3"/>
      <c r="O29" s="3"/>
      <c r="P29" s="3"/>
      <c r="Q29" s="3">
        <v>9</v>
      </c>
      <c r="R29" s="3"/>
      <c r="S29" s="3"/>
      <c r="T29" s="3"/>
      <c r="U29" s="30">
        <v>11</v>
      </c>
      <c r="V29" s="30"/>
      <c r="W29" s="34"/>
      <c r="X29" s="2"/>
      <c r="Y29">
        <v>0</v>
      </c>
      <c r="Z29">
        <v>0</v>
      </c>
      <c r="AA29">
        <v>0</v>
      </c>
    </row>
    <row r="30" spans="2:27" ht="20.100000000000001" customHeight="1" x14ac:dyDescent="0.25">
      <c r="C30" s="40">
        <v>27</v>
      </c>
      <c r="D30" s="2" t="s">
        <v>73</v>
      </c>
      <c r="E30" s="2"/>
      <c r="F30" s="41">
        <f t="shared" si="0"/>
        <v>26</v>
      </c>
      <c r="G30" s="14"/>
      <c r="H30" s="3">
        <v>1</v>
      </c>
      <c r="I30" s="3">
        <v>7</v>
      </c>
      <c r="J30" s="3"/>
      <c r="K30" s="3"/>
      <c r="L30" s="3">
        <v>7</v>
      </c>
      <c r="M30" s="3"/>
      <c r="N30" s="3">
        <v>12</v>
      </c>
      <c r="O30" s="3"/>
      <c r="P30" s="3"/>
      <c r="Q30" s="3"/>
      <c r="R30" s="3">
        <v>4</v>
      </c>
      <c r="S30" s="3"/>
      <c r="T30" s="3">
        <v>6</v>
      </c>
      <c r="U30" s="30"/>
      <c r="V30" s="30"/>
      <c r="W30" s="34"/>
      <c r="X30" s="2"/>
      <c r="Y30">
        <v>0</v>
      </c>
      <c r="Z30">
        <v>0</v>
      </c>
      <c r="AA30">
        <v>0</v>
      </c>
    </row>
    <row r="31" spans="2:27" ht="20.100000000000001" customHeight="1" x14ac:dyDescent="0.25">
      <c r="C31" s="40">
        <v>28</v>
      </c>
      <c r="D31" s="2" t="s">
        <v>76</v>
      </c>
      <c r="E31" s="2" t="s">
        <v>50</v>
      </c>
      <c r="F31" s="41">
        <f t="shared" si="0"/>
        <v>24</v>
      </c>
      <c r="G31" s="14"/>
      <c r="H31" s="3">
        <v>13</v>
      </c>
      <c r="I31" s="3"/>
      <c r="J31" s="3"/>
      <c r="K31" s="3"/>
      <c r="L31" s="3"/>
      <c r="M31" s="3"/>
      <c r="N31" s="3"/>
      <c r="O31" s="3"/>
      <c r="P31" s="3"/>
      <c r="Q31" s="3"/>
      <c r="R31" s="3">
        <v>11</v>
      </c>
      <c r="S31" s="3"/>
      <c r="T31" s="3"/>
      <c r="U31" s="30"/>
      <c r="V31" s="30"/>
      <c r="W31" s="34"/>
      <c r="X31" s="2"/>
      <c r="Y31">
        <v>0</v>
      </c>
      <c r="Z31">
        <v>0</v>
      </c>
      <c r="AA31">
        <v>0</v>
      </c>
    </row>
    <row r="32" spans="2:27" ht="20.100000000000001" customHeight="1" x14ac:dyDescent="0.25">
      <c r="C32" s="40">
        <v>29</v>
      </c>
      <c r="D32" s="2" t="s">
        <v>182</v>
      </c>
      <c r="E32" s="2" t="s">
        <v>94</v>
      </c>
      <c r="F32" s="41">
        <f t="shared" si="0"/>
        <v>24</v>
      </c>
      <c r="G32" s="14"/>
      <c r="H32" s="3"/>
      <c r="I32" s="3"/>
      <c r="J32" s="3"/>
      <c r="K32" s="3">
        <v>4</v>
      </c>
      <c r="L32" s="3"/>
      <c r="M32" s="3"/>
      <c r="N32" s="3">
        <v>5</v>
      </c>
      <c r="O32" s="3"/>
      <c r="P32" s="3"/>
      <c r="Q32" s="3"/>
      <c r="R32" s="3">
        <v>6</v>
      </c>
      <c r="S32" s="3"/>
      <c r="T32" s="3">
        <v>13</v>
      </c>
      <c r="U32" s="30"/>
      <c r="V32" s="30"/>
      <c r="W32" s="34"/>
      <c r="X32" s="2"/>
      <c r="Y32">
        <v>0</v>
      </c>
      <c r="Z32">
        <v>0</v>
      </c>
      <c r="AA32">
        <v>0</v>
      </c>
    </row>
    <row r="33" spans="3:27" ht="20.100000000000001" customHeight="1" x14ac:dyDescent="0.25">
      <c r="C33" s="40">
        <v>30</v>
      </c>
      <c r="D33" s="2" t="s">
        <v>14</v>
      </c>
      <c r="E33" s="2" t="s">
        <v>2</v>
      </c>
      <c r="F33" s="41">
        <f t="shared" si="0"/>
        <v>23</v>
      </c>
      <c r="G33" s="14">
        <v>6</v>
      </c>
      <c r="H33" s="3"/>
      <c r="I33" s="3"/>
      <c r="J33" s="3"/>
      <c r="K33" s="3">
        <v>12</v>
      </c>
      <c r="L33" s="3"/>
      <c r="M33" s="3">
        <v>5</v>
      </c>
      <c r="N33" s="3"/>
      <c r="O33" s="3"/>
      <c r="P33" s="3"/>
      <c r="Q33" s="3"/>
      <c r="R33" s="3"/>
      <c r="S33" s="3"/>
      <c r="T33" s="3"/>
      <c r="U33" s="30"/>
      <c r="V33" s="30"/>
      <c r="W33" s="34"/>
      <c r="X33" s="2"/>
      <c r="Y33">
        <v>0</v>
      </c>
      <c r="Z33">
        <v>0</v>
      </c>
      <c r="AA33">
        <v>0</v>
      </c>
    </row>
    <row r="34" spans="3:27" ht="20.100000000000001" customHeight="1" x14ac:dyDescent="0.25">
      <c r="C34" s="40">
        <v>31</v>
      </c>
      <c r="D34" s="2" t="s">
        <v>83</v>
      </c>
      <c r="E34" s="2" t="s">
        <v>143</v>
      </c>
      <c r="F34" s="41">
        <f t="shared" si="0"/>
        <v>22</v>
      </c>
      <c r="G34" s="14"/>
      <c r="H34" s="3">
        <v>4</v>
      </c>
      <c r="I34" s="3">
        <v>5</v>
      </c>
      <c r="J34" s="3">
        <v>13</v>
      </c>
      <c r="K34" s="3"/>
      <c r="L34" s="3">
        <v>3</v>
      </c>
      <c r="M34" s="3"/>
      <c r="N34" s="3"/>
      <c r="O34" s="3"/>
      <c r="P34" s="3"/>
      <c r="Q34" s="3"/>
      <c r="R34" s="3"/>
      <c r="S34" s="3"/>
      <c r="T34" s="3"/>
      <c r="U34" s="30"/>
      <c r="V34" s="30"/>
      <c r="W34" s="34"/>
      <c r="X34" s="2"/>
      <c r="Y34">
        <v>0</v>
      </c>
      <c r="Z34">
        <v>0</v>
      </c>
      <c r="AA34">
        <v>0</v>
      </c>
    </row>
    <row r="35" spans="3:27" ht="20.100000000000001" customHeight="1" x14ac:dyDescent="0.25">
      <c r="C35" s="40">
        <v>32</v>
      </c>
      <c r="D35" s="2" t="s">
        <v>292</v>
      </c>
      <c r="E35" s="2" t="s">
        <v>145</v>
      </c>
      <c r="F35" s="41">
        <f t="shared" si="0"/>
        <v>22</v>
      </c>
      <c r="G35" s="14"/>
      <c r="H35" s="3"/>
      <c r="I35" s="3"/>
      <c r="J35" s="3">
        <v>8</v>
      </c>
      <c r="K35" s="3"/>
      <c r="L35" s="3"/>
      <c r="M35" s="3"/>
      <c r="N35" s="3"/>
      <c r="O35" s="3"/>
      <c r="P35" s="3"/>
      <c r="Q35" s="3"/>
      <c r="R35" s="3"/>
      <c r="S35" s="3"/>
      <c r="T35" s="3">
        <v>14</v>
      </c>
      <c r="U35" s="30"/>
      <c r="V35" s="30"/>
      <c r="W35" s="34"/>
      <c r="X35" s="2"/>
      <c r="Y35">
        <v>0</v>
      </c>
      <c r="Z35">
        <v>0</v>
      </c>
      <c r="AA35">
        <v>0</v>
      </c>
    </row>
    <row r="36" spans="3:27" ht="20.100000000000001" customHeight="1" x14ac:dyDescent="0.25">
      <c r="C36" s="40">
        <v>33</v>
      </c>
      <c r="D36" s="2" t="s">
        <v>183</v>
      </c>
      <c r="E36" s="2" t="s">
        <v>175</v>
      </c>
      <c r="F36" s="41">
        <f t="shared" ref="F36:F67" si="1">SUM(LARGE(G36:AA36,1)+LARGE(G36:AA36,2)+LARGE(G36:AA36,3))</f>
        <v>22</v>
      </c>
      <c r="G36" s="14"/>
      <c r="H36" s="3"/>
      <c r="I36" s="3"/>
      <c r="J36" s="3"/>
      <c r="K36" s="3">
        <v>8</v>
      </c>
      <c r="L36" s="3"/>
      <c r="M36" s="3"/>
      <c r="N36" s="3"/>
      <c r="O36" s="3"/>
      <c r="P36" s="3"/>
      <c r="Q36" s="3">
        <v>5</v>
      </c>
      <c r="R36" s="3"/>
      <c r="S36" s="3"/>
      <c r="T36" s="3"/>
      <c r="U36" s="30">
        <v>9</v>
      </c>
      <c r="V36" s="30"/>
      <c r="W36" s="34"/>
      <c r="X36" s="2"/>
      <c r="Y36">
        <v>0</v>
      </c>
      <c r="Z36">
        <v>0</v>
      </c>
      <c r="AA36">
        <v>0</v>
      </c>
    </row>
    <row r="37" spans="3:27" ht="20.100000000000001" customHeight="1" x14ac:dyDescent="0.25">
      <c r="C37" s="40">
        <v>34</v>
      </c>
      <c r="D37" s="2" t="s">
        <v>245</v>
      </c>
      <c r="E37" s="2" t="s">
        <v>246</v>
      </c>
      <c r="F37" s="41">
        <f t="shared" si="1"/>
        <v>22</v>
      </c>
      <c r="G37" s="14"/>
      <c r="H37" s="3"/>
      <c r="I37" s="3"/>
      <c r="J37" s="3"/>
      <c r="K37" s="3"/>
      <c r="L37" s="3"/>
      <c r="M37" s="3"/>
      <c r="N37" s="3"/>
      <c r="O37" s="3"/>
      <c r="P37" s="3">
        <v>5</v>
      </c>
      <c r="Q37" s="3">
        <v>4</v>
      </c>
      <c r="R37" s="3">
        <v>5</v>
      </c>
      <c r="S37" s="3">
        <v>7</v>
      </c>
      <c r="T37" s="3"/>
      <c r="U37" s="30">
        <v>6</v>
      </c>
      <c r="V37" s="30">
        <v>9</v>
      </c>
      <c r="W37" s="34"/>
      <c r="X37" s="2"/>
      <c r="Y37">
        <v>0</v>
      </c>
      <c r="Z37">
        <v>0</v>
      </c>
      <c r="AA37">
        <v>0</v>
      </c>
    </row>
    <row r="38" spans="3:27" ht="20.100000000000001" customHeight="1" x14ac:dyDescent="0.25">
      <c r="C38" s="40">
        <v>35</v>
      </c>
      <c r="D38" s="2" t="s">
        <v>85</v>
      </c>
      <c r="E38" s="2" t="s">
        <v>143</v>
      </c>
      <c r="F38" s="41">
        <f t="shared" si="1"/>
        <v>21</v>
      </c>
      <c r="G38" s="14"/>
      <c r="H38" s="3">
        <v>2</v>
      </c>
      <c r="I38" s="3">
        <v>8</v>
      </c>
      <c r="J38" s="3">
        <v>11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0"/>
      <c r="V38" s="30"/>
      <c r="W38" s="34"/>
      <c r="X38" s="2"/>
      <c r="Y38">
        <v>0</v>
      </c>
      <c r="Z38">
        <v>0</v>
      </c>
      <c r="AA38">
        <v>0</v>
      </c>
    </row>
    <row r="39" spans="3:27" ht="20.100000000000001" customHeight="1" x14ac:dyDescent="0.25">
      <c r="C39" s="40">
        <v>36</v>
      </c>
      <c r="D39" s="2" t="s">
        <v>124</v>
      </c>
      <c r="E39" s="2" t="s">
        <v>58</v>
      </c>
      <c r="F39" s="41">
        <f t="shared" si="1"/>
        <v>21</v>
      </c>
      <c r="G39" s="14"/>
      <c r="H39" s="3"/>
      <c r="I39" s="3">
        <v>12</v>
      </c>
      <c r="J39" s="3">
        <v>9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0"/>
      <c r="V39" s="30"/>
      <c r="W39" s="34"/>
      <c r="X39" s="2"/>
      <c r="Y39">
        <v>0</v>
      </c>
      <c r="Z39">
        <v>0</v>
      </c>
      <c r="AA39">
        <v>0</v>
      </c>
    </row>
    <row r="40" spans="3:27" ht="20.100000000000001" customHeight="1" x14ac:dyDescent="0.25">
      <c r="C40" s="40">
        <v>37</v>
      </c>
      <c r="D40" s="2" t="s">
        <v>79</v>
      </c>
      <c r="E40" s="2" t="s">
        <v>27</v>
      </c>
      <c r="F40" s="41">
        <f t="shared" si="1"/>
        <v>21</v>
      </c>
      <c r="G40" s="14"/>
      <c r="H40" s="3"/>
      <c r="I40" s="3"/>
      <c r="J40" s="3"/>
      <c r="K40" s="3">
        <v>2</v>
      </c>
      <c r="L40" s="3"/>
      <c r="M40" s="3"/>
      <c r="N40" s="3"/>
      <c r="O40" s="3"/>
      <c r="P40" s="3"/>
      <c r="Q40" s="3"/>
      <c r="R40" s="3"/>
      <c r="S40" s="3"/>
      <c r="T40" s="3">
        <v>16</v>
      </c>
      <c r="U40" s="30">
        <v>3</v>
      </c>
      <c r="V40" s="30"/>
      <c r="W40" s="34"/>
      <c r="X40" s="2"/>
      <c r="Y40">
        <v>0</v>
      </c>
      <c r="Z40">
        <v>0</v>
      </c>
      <c r="AA40">
        <v>0</v>
      </c>
    </row>
    <row r="41" spans="3:27" ht="20.100000000000001" customHeight="1" x14ac:dyDescent="0.25">
      <c r="C41" s="40">
        <v>38</v>
      </c>
      <c r="D41" s="2" t="s">
        <v>302</v>
      </c>
      <c r="E41" s="2" t="s">
        <v>246</v>
      </c>
      <c r="F41" s="41">
        <f t="shared" si="1"/>
        <v>21</v>
      </c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0">
        <v>7</v>
      </c>
      <c r="V41" s="30">
        <v>14</v>
      </c>
      <c r="W41" s="34"/>
      <c r="X41" s="2"/>
      <c r="Y41">
        <v>0</v>
      </c>
      <c r="Z41">
        <v>0</v>
      </c>
      <c r="AA41">
        <v>0</v>
      </c>
    </row>
    <row r="42" spans="3:27" ht="20.100000000000001" customHeight="1" x14ac:dyDescent="0.25">
      <c r="C42" s="40">
        <v>39</v>
      </c>
      <c r="D42" s="2" t="s">
        <v>125</v>
      </c>
      <c r="E42" s="2" t="s">
        <v>142</v>
      </c>
      <c r="F42" s="41">
        <f t="shared" si="1"/>
        <v>20</v>
      </c>
      <c r="G42" s="14"/>
      <c r="H42" s="3"/>
      <c r="I42" s="3">
        <v>6</v>
      </c>
      <c r="J42" s="3">
        <v>6</v>
      </c>
      <c r="K42" s="3"/>
      <c r="L42" s="3">
        <v>6</v>
      </c>
      <c r="M42" s="3"/>
      <c r="N42" s="3">
        <v>6</v>
      </c>
      <c r="O42" s="3"/>
      <c r="P42" s="3"/>
      <c r="Q42" s="3"/>
      <c r="R42" s="3"/>
      <c r="S42" s="3"/>
      <c r="T42" s="3">
        <v>8</v>
      </c>
      <c r="U42" s="30"/>
      <c r="V42" s="30"/>
      <c r="W42" s="34"/>
      <c r="X42" s="2"/>
      <c r="Y42">
        <v>0</v>
      </c>
      <c r="Z42">
        <v>0</v>
      </c>
      <c r="AA42">
        <v>0</v>
      </c>
    </row>
    <row r="43" spans="3:27" ht="20.100000000000001" customHeight="1" x14ac:dyDescent="0.25">
      <c r="C43" s="40">
        <v>40</v>
      </c>
      <c r="D43" s="2" t="s">
        <v>52</v>
      </c>
      <c r="E43" s="2" t="s">
        <v>27</v>
      </c>
      <c r="F43" s="41">
        <f t="shared" si="1"/>
        <v>19</v>
      </c>
      <c r="G43" s="14">
        <v>3</v>
      </c>
      <c r="H43" s="3"/>
      <c r="I43" s="3"/>
      <c r="J43" s="3"/>
      <c r="K43" s="3">
        <v>3</v>
      </c>
      <c r="L43" s="3"/>
      <c r="M43" s="3"/>
      <c r="N43" s="3"/>
      <c r="O43" s="3"/>
      <c r="P43" s="3">
        <v>4</v>
      </c>
      <c r="Q43" s="3">
        <v>2</v>
      </c>
      <c r="R43" s="3"/>
      <c r="S43" s="3"/>
      <c r="T43" s="3"/>
      <c r="U43" s="30">
        <v>12</v>
      </c>
      <c r="V43" s="30"/>
      <c r="W43" s="34"/>
      <c r="X43" s="2"/>
      <c r="Y43">
        <v>0</v>
      </c>
      <c r="Z43">
        <v>0</v>
      </c>
      <c r="AA43">
        <v>0</v>
      </c>
    </row>
    <row r="44" spans="3:27" ht="20.100000000000001" customHeight="1" x14ac:dyDescent="0.25">
      <c r="C44" s="40">
        <v>41</v>
      </c>
      <c r="D44" s="2" t="s">
        <v>242</v>
      </c>
      <c r="E44" s="2" t="s">
        <v>3</v>
      </c>
      <c r="F44" s="41">
        <f t="shared" si="1"/>
        <v>19</v>
      </c>
      <c r="G44" s="14"/>
      <c r="H44" s="3"/>
      <c r="I44" s="3"/>
      <c r="J44" s="3"/>
      <c r="K44" s="3"/>
      <c r="L44" s="3"/>
      <c r="M44" s="3"/>
      <c r="N44" s="3"/>
      <c r="O44" s="3"/>
      <c r="P44" s="3">
        <v>7</v>
      </c>
      <c r="Q44" s="3">
        <v>8</v>
      </c>
      <c r="R44" s="3"/>
      <c r="S44" s="3"/>
      <c r="T44" s="3"/>
      <c r="U44" s="30">
        <v>4</v>
      </c>
      <c r="V44" s="30"/>
      <c r="W44" s="34"/>
      <c r="X44" s="2"/>
      <c r="Y44">
        <v>0</v>
      </c>
      <c r="Z44">
        <v>0</v>
      </c>
      <c r="AA44">
        <v>0</v>
      </c>
    </row>
    <row r="45" spans="3:27" ht="20.100000000000001" customHeight="1" x14ac:dyDescent="0.25">
      <c r="C45" s="40">
        <v>42</v>
      </c>
      <c r="D45" s="2" t="s">
        <v>53</v>
      </c>
      <c r="E45" s="2" t="s">
        <v>39</v>
      </c>
      <c r="F45" s="41">
        <f t="shared" si="1"/>
        <v>16</v>
      </c>
      <c r="G45" s="14">
        <v>2</v>
      </c>
      <c r="H45" s="3"/>
      <c r="I45" s="3"/>
      <c r="J45" s="3"/>
      <c r="K45" s="3">
        <v>6</v>
      </c>
      <c r="L45" s="3"/>
      <c r="M45" s="3">
        <v>1</v>
      </c>
      <c r="N45" s="3"/>
      <c r="O45" s="3"/>
      <c r="P45" s="3">
        <v>8</v>
      </c>
      <c r="Q45" s="3"/>
      <c r="R45" s="3"/>
      <c r="S45" s="3"/>
      <c r="T45" s="3"/>
      <c r="U45" s="30">
        <v>1</v>
      </c>
      <c r="V45" s="30"/>
      <c r="W45" s="34"/>
      <c r="X45" s="2"/>
      <c r="Y45">
        <v>0</v>
      </c>
      <c r="Z45">
        <v>0</v>
      </c>
      <c r="AA45">
        <v>0</v>
      </c>
    </row>
    <row r="46" spans="3:27" ht="20.100000000000001" customHeight="1" x14ac:dyDescent="0.25">
      <c r="C46" s="40">
        <v>43</v>
      </c>
      <c r="D46" s="2" t="s">
        <v>72</v>
      </c>
      <c r="E46" s="2"/>
      <c r="F46" s="41">
        <f t="shared" si="1"/>
        <v>16</v>
      </c>
      <c r="G46" s="14"/>
      <c r="H46" s="3">
        <v>2</v>
      </c>
      <c r="I46" s="3"/>
      <c r="J46" s="3">
        <v>10</v>
      </c>
      <c r="K46" s="3"/>
      <c r="L46" s="3">
        <v>4</v>
      </c>
      <c r="M46" s="3"/>
      <c r="N46" s="3"/>
      <c r="O46" s="3"/>
      <c r="P46" s="3"/>
      <c r="Q46" s="3"/>
      <c r="R46" s="3"/>
      <c r="S46" s="3"/>
      <c r="T46" s="3"/>
      <c r="U46" s="30"/>
      <c r="V46" s="30"/>
      <c r="W46" s="34"/>
      <c r="X46" s="2"/>
      <c r="Y46">
        <v>0</v>
      </c>
      <c r="Z46">
        <v>0</v>
      </c>
      <c r="AA46">
        <v>0</v>
      </c>
    </row>
    <row r="47" spans="3:27" ht="20.100000000000001" customHeight="1" x14ac:dyDescent="0.25">
      <c r="C47" s="40">
        <v>44</v>
      </c>
      <c r="D47" s="2" t="s">
        <v>294</v>
      </c>
      <c r="E47" s="2" t="s">
        <v>97</v>
      </c>
      <c r="F47" s="41">
        <f t="shared" si="1"/>
        <v>16</v>
      </c>
      <c r="G47" s="14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7</v>
      </c>
      <c r="U47" s="30"/>
      <c r="V47" s="30"/>
      <c r="W47" s="34">
        <v>9</v>
      </c>
      <c r="X47" s="2"/>
      <c r="Y47">
        <v>0</v>
      </c>
      <c r="Z47">
        <v>0</v>
      </c>
      <c r="AA47">
        <v>0</v>
      </c>
    </row>
    <row r="48" spans="3:27" ht="20.100000000000001" customHeight="1" x14ac:dyDescent="0.25">
      <c r="C48" s="40">
        <v>45</v>
      </c>
      <c r="D48" s="2" t="s">
        <v>15</v>
      </c>
      <c r="E48" s="2" t="s">
        <v>2</v>
      </c>
      <c r="F48" s="41">
        <f t="shared" si="1"/>
        <v>15</v>
      </c>
      <c r="G48" s="14">
        <v>5</v>
      </c>
      <c r="H48" s="3"/>
      <c r="I48" s="3"/>
      <c r="J48" s="3"/>
      <c r="K48" s="3">
        <v>7</v>
      </c>
      <c r="L48" s="3"/>
      <c r="M48" s="3">
        <v>3</v>
      </c>
      <c r="N48" s="3"/>
      <c r="O48" s="3"/>
      <c r="P48" s="3"/>
      <c r="Q48" s="3"/>
      <c r="R48" s="3"/>
      <c r="S48" s="3"/>
      <c r="T48" s="3"/>
      <c r="U48" s="30"/>
      <c r="V48" s="30"/>
      <c r="W48" s="34"/>
      <c r="X48" s="2"/>
      <c r="Y48">
        <v>0</v>
      </c>
      <c r="Z48">
        <v>0</v>
      </c>
      <c r="AA48">
        <v>0</v>
      </c>
    </row>
    <row r="49" spans="3:27" ht="20.100000000000001" customHeight="1" x14ac:dyDescent="0.25">
      <c r="C49" s="40">
        <v>46</v>
      </c>
      <c r="D49" s="2" t="s">
        <v>70</v>
      </c>
      <c r="E49" s="2" t="s">
        <v>150</v>
      </c>
      <c r="F49" s="41">
        <f t="shared" si="1"/>
        <v>14</v>
      </c>
      <c r="G49" s="14"/>
      <c r="H49" s="3">
        <v>5</v>
      </c>
      <c r="I49" s="3">
        <v>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0"/>
      <c r="V49" s="30">
        <v>5</v>
      </c>
      <c r="W49" s="34"/>
      <c r="X49" s="2"/>
      <c r="Y49">
        <v>0</v>
      </c>
      <c r="Z49">
        <v>0</v>
      </c>
      <c r="AA49">
        <v>0</v>
      </c>
    </row>
    <row r="50" spans="3:27" ht="20.100000000000001" customHeight="1" x14ac:dyDescent="0.25">
      <c r="C50" s="40">
        <v>47</v>
      </c>
      <c r="D50" s="2" t="s">
        <v>126</v>
      </c>
      <c r="E50" s="2" t="s">
        <v>150</v>
      </c>
      <c r="F50" s="41">
        <f t="shared" si="1"/>
        <v>13</v>
      </c>
      <c r="G50" s="14"/>
      <c r="H50" s="3"/>
      <c r="I50" s="3">
        <v>3</v>
      </c>
      <c r="J50" s="3">
        <v>4</v>
      </c>
      <c r="K50" s="3"/>
      <c r="L50" s="3"/>
      <c r="M50" s="3"/>
      <c r="N50" s="3"/>
      <c r="O50" s="3"/>
      <c r="P50" s="3"/>
      <c r="Q50" s="3"/>
      <c r="R50" s="3"/>
      <c r="S50" s="3">
        <v>5</v>
      </c>
      <c r="T50" s="3"/>
      <c r="U50" s="30"/>
      <c r="V50" s="30">
        <v>4</v>
      </c>
      <c r="W50" s="34"/>
      <c r="X50" s="2"/>
      <c r="Y50">
        <v>0</v>
      </c>
      <c r="Z50">
        <v>0</v>
      </c>
      <c r="AA50">
        <v>0</v>
      </c>
    </row>
    <row r="51" spans="3:27" ht="20.100000000000001" customHeight="1" x14ac:dyDescent="0.25">
      <c r="C51" s="40">
        <v>48</v>
      </c>
      <c r="D51" s="2" t="s">
        <v>181</v>
      </c>
      <c r="E51" s="2" t="s">
        <v>27</v>
      </c>
      <c r="F51" s="41">
        <f t="shared" si="1"/>
        <v>12</v>
      </c>
      <c r="G51" s="14"/>
      <c r="H51" s="3"/>
      <c r="I51" s="3"/>
      <c r="J51" s="3"/>
      <c r="K51" s="3">
        <v>1</v>
      </c>
      <c r="L51" s="3"/>
      <c r="M51" s="3"/>
      <c r="N51" s="3"/>
      <c r="O51" s="3"/>
      <c r="P51" s="3"/>
      <c r="Q51" s="3">
        <v>6</v>
      </c>
      <c r="R51" s="3"/>
      <c r="S51" s="3"/>
      <c r="T51" s="3"/>
      <c r="U51" s="30">
        <v>5</v>
      </c>
      <c r="V51" s="30"/>
      <c r="W51" s="34"/>
      <c r="X51" s="2"/>
      <c r="Y51">
        <v>0</v>
      </c>
      <c r="Z51">
        <v>0</v>
      </c>
      <c r="AA51">
        <v>0</v>
      </c>
    </row>
    <row r="52" spans="3:27" ht="20.100000000000001" customHeight="1" x14ac:dyDescent="0.25">
      <c r="C52" s="40">
        <v>49</v>
      </c>
      <c r="D52" s="2" t="s">
        <v>279</v>
      </c>
      <c r="E52" s="2" t="s">
        <v>256</v>
      </c>
      <c r="F52" s="41">
        <f t="shared" si="1"/>
        <v>12</v>
      </c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v>6</v>
      </c>
      <c r="T52" s="3"/>
      <c r="U52" s="30"/>
      <c r="V52" s="30">
        <v>6</v>
      </c>
      <c r="W52" s="34"/>
      <c r="X52" s="2"/>
      <c r="Y52">
        <v>0</v>
      </c>
      <c r="Z52">
        <v>0</v>
      </c>
      <c r="AA52">
        <v>0</v>
      </c>
    </row>
    <row r="53" spans="3:27" ht="20.100000000000001" customHeight="1" x14ac:dyDescent="0.25">
      <c r="C53" s="40">
        <v>50</v>
      </c>
      <c r="D53" s="2" t="s">
        <v>269</v>
      </c>
      <c r="E53" s="2" t="s">
        <v>50</v>
      </c>
      <c r="F53" s="41">
        <f t="shared" si="1"/>
        <v>11</v>
      </c>
      <c r="G53" s="14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v>3</v>
      </c>
      <c r="S53" s="3"/>
      <c r="T53" s="3">
        <v>4</v>
      </c>
      <c r="U53" s="30"/>
      <c r="V53" s="30"/>
      <c r="W53" s="34">
        <v>4</v>
      </c>
      <c r="X53" s="2"/>
      <c r="Y53">
        <v>0</v>
      </c>
      <c r="Z53">
        <v>0</v>
      </c>
      <c r="AA53">
        <v>0</v>
      </c>
    </row>
    <row r="54" spans="3:27" ht="20.100000000000001" customHeight="1" x14ac:dyDescent="0.25">
      <c r="C54" s="40">
        <v>51</v>
      </c>
      <c r="D54" s="2" t="s">
        <v>280</v>
      </c>
      <c r="E54" s="2" t="s">
        <v>256</v>
      </c>
      <c r="F54" s="41">
        <f t="shared" si="1"/>
        <v>11</v>
      </c>
      <c r="G54" s="1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v>4</v>
      </c>
      <c r="T54" s="3"/>
      <c r="U54" s="30"/>
      <c r="V54" s="30">
        <v>7</v>
      </c>
      <c r="W54" s="34"/>
      <c r="X54" s="2"/>
      <c r="Y54">
        <v>0</v>
      </c>
      <c r="Z54">
        <v>0</v>
      </c>
      <c r="AA54">
        <v>0</v>
      </c>
    </row>
    <row r="55" spans="3:27" ht="20.100000000000001" customHeight="1" x14ac:dyDescent="0.25">
      <c r="C55" s="40">
        <v>52</v>
      </c>
      <c r="D55" s="2" t="s">
        <v>293</v>
      </c>
      <c r="E55" s="2"/>
      <c r="F55" s="41">
        <f t="shared" si="1"/>
        <v>11</v>
      </c>
      <c r="G55" s="14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11</v>
      </c>
      <c r="U55" s="30"/>
      <c r="V55" s="30"/>
      <c r="W55" s="34"/>
      <c r="X55" s="2"/>
      <c r="Y55">
        <v>0</v>
      </c>
      <c r="Z55">
        <v>0</v>
      </c>
      <c r="AA55">
        <v>0</v>
      </c>
    </row>
    <row r="56" spans="3:27" ht="20.100000000000001" customHeight="1" x14ac:dyDescent="0.25">
      <c r="C56" s="40">
        <v>53</v>
      </c>
      <c r="D56" s="2" t="s">
        <v>305</v>
      </c>
      <c r="E56" s="2" t="s">
        <v>266</v>
      </c>
      <c r="F56" s="41">
        <f t="shared" si="1"/>
        <v>11</v>
      </c>
      <c r="G56" s="1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0"/>
      <c r="V56" s="30">
        <v>11</v>
      </c>
      <c r="W56" s="34"/>
      <c r="X56" s="2"/>
      <c r="Y56">
        <v>0</v>
      </c>
      <c r="Z56">
        <v>0</v>
      </c>
      <c r="AA56">
        <v>0</v>
      </c>
    </row>
    <row r="57" spans="3:27" ht="20.100000000000001" customHeight="1" x14ac:dyDescent="0.25">
      <c r="C57" s="40">
        <v>54</v>
      </c>
      <c r="D57" s="2" t="s">
        <v>149</v>
      </c>
      <c r="E57" s="2" t="s">
        <v>141</v>
      </c>
      <c r="F57" s="41">
        <f t="shared" si="1"/>
        <v>10</v>
      </c>
      <c r="G57" s="14"/>
      <c r="H57" s="3"/>
      <c r="I57" s="3"/>
      <c r="J57" s="3">
        <v>3</v>
      </c>
      <c r="K57" s="3"/>
      <c r="L57" s="3">
        <v>2</v>
      </c>
      <c r="M57" s="3"/>
      <c r="N57" s="3">
        <v>2</v>
      </c>
      <c r="O57" s="3"/>
      <c r="P57" s="3"/>
      <c r="Q57" s="3"/>
      <c r="R57" s="3"/>
      <c r="S57" s="3"/>
      <c r="T57" s="3">
        <v>5</v>
      </c>
      <c r="U57" s="30"/>
      <c r="V57" s="30"/>
      <c r="W57" s="34"/>
      <c r="X57" s="2"/>
      <c r="Y57">
        <v>0</v>
      </c>
      <c r="Z57">
        <v>0</v>
      </c>
      <c r="AA57">
        <v>0</v>
      </c>
    </row>
    <row r="58" spans="3:27" ht="20.100000000000001" customHeight="1" x14ac:dyDescent="0.25">
      <c r="C58" s="40">
        <v>55</v>
      </c>
      <c r="D58" s="2" t="s">
        <v>311</v>
      </c>
      <c r="E58" s="2" t="s">
        <v>264</v>
      </c>
      <c r="F58" s="41">
        <f t="shared" si="1"/>
        <v>10</v>
      </c>
      <c r="G58" s="14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0"/>
      <c r="V58" s="30"/>
      <c r="W58" s="34">
        <v>10</v>
      </c>
      <c r="X58" s="2"/>
      <c r="Y58">
        <v>0</v>
      </c>
      <c r="Z58">
        <v>0</v>
      </c>
      <c r="AA58">
        <v>0</v>
      </c>
    </row>
    <row r="59" spans="3:27" ht="20.100000000000001" customHeight="1" x14ac:dyDescent="0.25">
      <c r="C59" s="40">
        <v>56</v>
      </c>
      <c r="D59" s="2" t="s">
        <v>243</v>
      </c>
      <c r="E59" s="2" t="s">
        <v>244</v>
      </c>
      <c r="F59" s="41">
        <f t="shared" si="1"/>
        <v>9</v>
      </c>
      <c r="G59" s="14"/>
      <c r="H59" s="3"/>
      <c r="I59" s="3"/>
      <c r="J59" s="3"/>
      <c r="K59" s="3"/>
      <c r="L59" s="3"/>
      <c r="M59" s="3"/>
      <c r="N59" s="3"/>
      <c r="O59" s="3"/>
      <c r="P59" s="3">
        <v>6</v>
      </c>
      <c r="Q59" s="3">
        <v>1</v>
      </c>
      <c r="R59" s="3"/>
      <c r="S59" s="3"/>
      <c r="T59" s="3"/>
      <c r="U59" s="30">
        <v>2</v>
      </c>
      <c r="V59" s="30"/>
      <c r="W59" s="34"/>
      <c r="X59" s="2"/>
      <c r="Y59">
        <v>0</v>
      </c>
      <c r="Z59">
        <v>0</v>
      </c>
      <c r="AA59">
        <v>0</v>
      </c>
    </row>
    <row r="60" spans="3:27" ht="20.100000000000001" customHeight="1" x14ac:dyDescent="0.25">
      <c r="C60" s="40">
        <v>57</v>
      </c>
      <c r="D60" s="2" t="s">
        <v>270</v>
      </c>
      <c r="E60" s="2" t="s">
        <v>50</v>
      </c>
      <c r="F60" s="41">
        <f t="shared" si="1"/>
        <v>7</v>
      </c>
      <c r="G60" s="14"/>
      <c r="H60" s="3">
        <v>5</v>
      </c>
      <c r="I60" s="3"/>
      <c r="J60" s="3"/>
      <c r="K60" s="3"/>
      <c r="L60" s="3"/>
      <c r="M60" s="3"/>
      <c r="N60" s="3"/>
      <c r="O60" s="3"/>
      <c r="P60" s="3"/>
      <c r="Q60" s="3"/>
      <c r="R60" s="3">
        <v>2</v>
      </c>
      <c r="S60" s="3"/>
      <c r="T60" s="3"/>
      <c r="U60" s="30"/>
      <c r="V60" s="30"/>
      <c r="W60" s="34"/>
      <c r="X60" s="2"/>
      <c r="Y60">
        <v>0</v>
      </c>
      <c r="Z60">
        <v>0</v>
      </c>
      <c r="AA60">
        <v>0</v>
      </c>
    </row>
    <row r="61" spans="3:27" ht="20.100000000000001" customHeight="1" x14ac:dyDescent="0.25">
      <c r="C61" s="40">
        <v>58</v>
      </c>
      <c r="D61" s="2" t="s">
        <v>151</v>
      </c>
      <c r="E61" s="2" t="s">
        <v>145</v>
      </c>
      <c r="F61" s="41">
        <f t="shared" si="1"/>
        <v>7</v>
      </c>
      <c r="G61" s="18"/>
      <c r="H61" s="19"/>
      <c r="I61" s="19"/>
      <c r="J61" s="19">
        <v>5</v>
      </c>
      <c r="K61" s="19"/>
      <c r="L61" s="19"/>
      <c r="M61" s="19"/>
      <c r="N61" s="3"/>
      <c r="O61" s="3"/>
      <c r="P61" s="3"/>
      <c r="Q61" s="3"/>
      <c r="R61" s="3"/>
      <c r="S61" s="3"/>
      <c r="T61" s="3">
        <v>2</v>
      </c>
      <c r="U61" s="30"/>
      <c r="V61" s="30"/>
      <c r="W61" s="34"/>
      <c r="X61" s="2"/>
      <c r="Y61">
        <v>0</v>
      </c>
      <c r="Z61">
        <v>0</v>
      </c>
      <c r="AA61">
        <v>0</v>
      </c>
    </row>
    <row r="62" spans="3:27" ht="20.100000000000001" customHeight="1" x14ac:dyDescent="0.25">
      <c r="C62" s="40">
        <v>59</v>
      </c>
      <c r="D62" s="2" t="s">
        <v>238</v>
      </c>
      <c r="E62" s="2" t="s">
        <v>94</v>
      </c>
      <c r="F62" s="41">
        <f t="shared" si="1"/>
        <v>6</v>
      </c>
      <c r="G62" s="14"/>
      <c r="H62" s="3"/>
      <c r="I62" s="3"/>
      <c r="J62" s="3"/>
      <c r="K62" s="3"/>
      <c r="L62" s="3"/>
      <c r="M62" s="3"/>
      <c r="N62" s="3"/>
      <c r="O62" s="3">
        <v>1</v>
      </c>
      <c r="P62" s="3"/>
      <c r="Q62" s="3"/>
      <c r="R62" s="3"/>
      <c r="S62" s="3">
        <v>3</v>
      </c>
      <c r="T62" s="3"/>
      <c r="U62" s="30"/>
      <c r="V62" s="30"/>
      <c r="W62" s="34">
        <v>2</v>
      </c>
      <c r="X62" s="2"/>
      <c r="Y62">
        <v>0</v>
      </c>
      <c r="Z62">
        <v>0</v>
      </c>
      <c r="AA62">
        <v>0</v>
      </c>
    </row>
    <row r="63" spans="3:27" ht="20.100000000000001" customHeight="1" x14ac:dyDescent="0.25">
      <c r="C63" s="40">
        <v>60</v>
      </c>
      <c r="D63" s="2" t="s">
        <v>312</v>
      </c>
      <c r="E63" s="2"/>
      <c r="F63" s="41">
        <f t="shared" si="1"/>
        <v>6</v>
      </c>
      <c r="G63" s="14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0"/>
      <c r="V63" s="30"/>
      <c r="W63" s="34">
        <v>6</v>
      </c>
      <c r="X63" s="2"/>
      <c r="Y63">
        <v>0</v>
      </c>
      <c r="Z63">
        <v>0</v>
      </c>
      <c r="AA63">
        <v>0</v>
      </c>
    </row>
    <row r="64" spans="3:27" ht="20.100000000000001" customHeight="1" x14ac:dyDescent="0.25">
      <c r="C64" s="40">
        <v>61</v>
      </c>
      <c r="D64" s="2" t="s">
        <v>313</v>
      </c>
      <c r="E64" s="2"/>
      <c r="F64" s="41">
        <f t="shared" si="1"/>
        <v>5</v>
      </c>
      <c r="G64" s="14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0"/>
      <c r="V64" s="30"/>
      <c r="W64" s="34">
        <v>5</v>
      </c>
      <c r="X64" s="2"/>
      <c r="Y64">
        <v>0</v>
      </c>
      <c r="Z64">
        <v>0</v>
      </c>
      <c r="AA64">
        <v>0</v>
      </c>
    </row>
    <row r="65" spans="3:27" ht="20.100000000000001" customHeight="1" x14ac:dyDescent="0.25">
      <c r="C65" s="40">
        <v>62</v>
      </c>
      <c r="D65" s="2" t="s">
        <v>86</v>
      </c>
      <c r="E65" s="2" t="s">
        <v>150</v>
      </c>
      <c r="F65" s="41">
        <f t="shared" si="1"/>
        <v>4</v>
      </c>
      <c r="G65" s="14"/>
      <c r="H65" s="3">
        <v>1</v>
      </c>
      <c r="I65" s="3">
        <v>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0"/>
      <c r="V65" s="30">
        <v>2</v>
      </c>
      <c r="W65" s="34"/>
      <c r="X65" s="2"/>
      <c r="Y65">
        <v>0</v>
      </c>
      <c r="Z65">
        <v>0</v>
      </c>
      <c r="AA65">
        <v>0</v>
      </c>
    </row>
    <row r="66" spans="3:27" ht="20.100000000000001" customHeight="1" x14ac:dyDescent="0.25">
      <c r="C66" s="40">
        <v>63</v>
      </c>
      <c r="D66" s="2" t="s">
        <v>147</v>
      </c>
      <c r="E66" s="2" t="s">
        <v>145</v>
      </c>
      <c r="F66" s="41">
        <f t="shared" si="1"/>
        <v>4</v>
      </c>
      <c r="G66" s="14"/>
      <c r="H66" s="3"/>
      <c r="I66" s="3"/>
      <c r="J66" s="3">
        <v>1</v>
      </c>
      <c r="K66" s="3"/>
      <c r="L66" s="3"/>
      <c r="M66" s="3"/>
      <c r="N66" s="3"/>
      <c r="O66" s="3"/>
      <c r="P66" s="3"/>
      <c r="Q66" s="3"/>
      <c r="R66" s="3"/>
      <c r="S66" s="3"/>
      <c r="T66" s="3">
        <v>3</v>
      </c>
      <c r="U66" s="30"/>
      <c r="V66" s="30"/>
      <c r="W66" s="34"/>
      <c r="X66" s="2"/>
      <c r="Y66">
        <v>0</v>
      </c>
      <c r="Z66">
        <v>0</v>
      </c>
      <c r="AA66">
        <v>0</v>
      </c>
    </row>
    <row r="67" spans="3:27" ht="20.100000000000001" customHeight="1" x14ac:dyDescent="0.25">
      <c r="C67" s="40">
        <v>64</v>
      </c>
      <c r="D67" s="2" t="s">
        <v>208</v>
      </c>
      <c r="E67" s="2" t="s">
        <v>2</v>
      </c>
      <c r="F67" s="41">
        <f t="shared" si="1"/>
        <v>4</v>
      </c>
      <c r="G67" s="14"/>
      <c r="H67" s="3"/>
      <c r="I67" s="3"/>
      <c r="J67" s="3"/>
      <c r="K67" s="3"/>
      <c r="L67" s="3"/>
      <c r="M67" s="3">
        <v>2</v>
      </c>
      <c r="N67" s="3"/>
      <c r="O67" s="3"/>
      <c r="P67" s="3">
        <v>2</v>
      </c>
      <c r="Q67" s="3"/>
      <c r="R67" s="3"/>
      <c r="S67" s="3"/>
      <c r="T67" s="3"/>
      <c r="U67" s="30"/>
      <c r="V67" s="30"/>
      <c r="W67" s="34"/>
      <c r="X67" s="2"/>
      <c r="Y67">
        <v>0</v>
      </c>
      <c r="Z67">
        <v>0</v>
      </c>
      <c r="AA67">
        <v>0</v>
      </c>
    </row>
    <row r="68" spans="3:27" ht="20.100000000000001" customHeight="1" x14ac:dyDescent="0.25">
      <c r="C68" s="40">
        <v>65</v>
      </c>
      <c r="D68" s="2" t="s">
        <v>282</v>
      </c>
      <c r="E68" s="2" t="s">
        <v>283</v>
      </c>
      <c r="F68" s="41">
        <f t="shared" ref="F68:F81" si="2">SUM(LARGE(G68:AA68,1)+LARGE(G68:AA68,2)+LARGE(G68:AA68,3))</f>
        <v>4</v>
      </c>
      <c r="G68" s="14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>
        <v>1</v>
      </c>
      <c r="T68" s="3"/>
      <c r="U68" s="30"/>
      <c r="V68" s="30">
        <v>3</v>
      </c>
      <c r="W68" s="34"/>
      <c r="X68" s="2"/>
      <c r="Y68">
        <v>0</v>
      </c>
      <c r="Z68">
        <v>0</v>
      </c>
      <c r="AA68">
        <v>0</v>
      </c>
    </row>
    <row r="69" spans="3:27" ht="20.100000000000001" customHeight="1" x14ac:dyDescent="0.25">
      <c r="C69" s="40">
        <v>66</v>
      </c>
      <c r="D69" s="2" t="s">
        <v>148</v>
      </c>
      <c r="E69" s="2" t="s">
        <v>143</v>
      </c>
      <c r="F69" s="41">
        <f t="shared" si="2"/>
        <v>3</v>
      </c>
      <c r="G69" s="14"/>
      <c r="H69" s="3"/>
      <c r="I69" s="3"/>
      <c r="J69" s="3">
        <v>2</v>
      </c>
      <c r="K69" s="3"/>
      <c r="L69" s="3">
        <v>1</v>
      </c>
      <c r="M69" s="3"/>
      <c r="N69" s="3"/>
      <c r="O69" s="3"/>
      <c r="P69" s="3"/>
      <c r="Q69" s="3"/>
      <c r="R69" s="3"/>
      <c r="S69" s="3"/>
      <c r="T69" s="3"/>
      <c r="U69" s="30"/>
      <c r="V69" s="30"/>
      <c r="W69" s="34"/>
      <c r="X69" s="2"/>
      <c r="Y69">
        <v>0</v>
      </c>
      <c r="Z69">
        <v>0</v>
      </c>
      <c r="AA69">
        <v>0</v>
      </c>
    </row>
    <row r="70" spans="3:27" ht="20.100000000000001" customHeight="1" x14ac:dyDescent="0.25">
      <c r="C70" s="40">
        <v>67</v>
      </c>
      <c r="D70" s="2" t="s">
        <v>121</v>
      </c>
      <c r="E70" s="2"/>
      <c r="F70" s="41">
        <f t="shared" si="2"/>
        <v>3</v>
      </c>
      <c r="G70" s="14"/>
      <c r="H70" s="3"/>
      <c r="I70" s="3"/>
      <c r="J70" s="3"/>
      <c r="K70" s="3"/>
      <c r="L70" s="3"/>
      <c r="M70" s="3"/>
      <c r="N70" s="3"/>
      <c r="O70" s="3">
        <v>3</v>
      </c>
      <c r="P70" s="3"/>
      <c r="Q70" s="3"/>
      <c r="R70" s="3"/>
      <c r="S70" s="3"/>
      <c r="T70" s="3"/>
      <c r="U70" s="30"/>
      <c r="V70" s="30"/>
      <c r="W70" s="34"/>
      <c r="X70" s="2"/>
      <c r="Y70">
        <v>0</v>
      </c>
      <c r="Z70">
        <v>0</v>
      </c>
      <c r="AA70">
        <v>0</v>
      </c>
    </row>
    <row r="71" spans="3:27" ht="20.100000000000001" customHeight="1" x14ac:dyDescent="0.25">
      <c r="C71" s="40">
        <v>68</v>
      </c>
      <c r="D71" s="2" t="s">
        <v>247</v>
      </c>
      <c r="E71" s="2" t="s">
        <v>244</v>
      </c>
      <c r="F71" s="41">
        <f t="shared" si="2"/>
        <v>3</v>
      </c>
      <c r="G71" s="14"/>
      <c r="H71" s="3"/>
      <c r="I71" s="3"/>
      <c r="J71" s="3"/>
      <c r="K71" s="3"/>
      <c r="L71" s="3"/>
      <c r="M71" s="3"/>
      <c r="N71" s="3"/>
      <c r="O71" s="3"/>
      <c r="P71" s="3">
        <v>3</v>
      </c>
      <c r="Q71" s="3"/>
      <c r="R71" s="3"/>
      <c r="S71" s="3"/>
      <c r="T71" s="3"/>
      <c r="U71" s="30"/>
      <c r="V71" s="30"/>
      <c r="W71" s="34"/>
      <c r="X71" s="2"/>
      <c r="Y71">
        <v>0</v>
      </c>
      <c r="Z71">
        <v>0</v>
      </c>
      <c r="AA71">
        <v>0</v>
      </c>
    </row>
    <row r="72" spans="3:27" ht="20.100000000000001" customHeight="1" x14ac:dyDescent="0.25">
      <c r="C72" s="40">
        <v>69</v>
      </c>
      <c r="D72" s="2" t="s">
        <v>257</v>
      </c>
      <c r="E72" s="2" t="s">
        <v>27</v>
      </c>
      <c r="F72" s="41">
        <f t="shared" si="2"/>
        <v>3</v>
      </c>
      <c r="G72" s="14"/>
      <c r="H72" s="3"/>
      <c r="I72" s="3"/>
      <c r="J72" s="3"/>
      <c r="K72" s="3"/>
      <c r="L72" s="3"/>
      <c r="M72" s="3"/>
      <c r="N72" s="3"/>
      <c r="O72" s="3"/>
      <c r="P72" s="3"/>
      <c r="Q72" s="3">
        <v>3</v>
      </c>
      <c r="R72" s="3"/>
      <c r="S72" s="3"/>
      <c r="T72" s="3"/>
      <c r="U72" s="30"/>
      <c r="V72" s="30"/>
      <c r="W72" s="34"/>
      <c r="X72" s="2"/>
      <c r="Y72">
        <v>0</v>
      </c>
      <c r="Z72">
        <v>0</v>
      </c>
      <c r="AA72">
        <v>0</v>
      </c>
    </row>
    <row r="73" spans="3:27" ht="20.100000000000001" customHeight="1" x14ac:dyDescent="0.25">
      <c r="C73" s="40">
        <v>70</v>
      </c>
      <c r="D73" s="2" t="s">
        <v>314</v>
      </c>
      <c r="E73" s="2"/>
      <c r="F73" s="41">
        <f t="shared" si="2"/>
        <v>3</v>
      </c>
      <c r="G73" s="1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0"/>
      <c r="V73" s="30"/>
      <c r="W73" s="34">
        <v>3</v>
      </c>
      <c r="X73" s="2"/>
      <c r="Y73">
        <v>0</v>
      </c>
      <c r="Z73">
        <v>0</v>
      </c>
      <c r="AA73">
        <v>0</v>
      </c>
    </row>
    <row r="74" spans="3:27" ht="20.100000000000001" customHeight="1" x14ac:dyDescent="0.25">
      <c r="C74" s="40">
        <v>71</v>
      </c>
      <c r="D74" s="2" t="s">
        <v>230</v>
      </c>
      <c r="E74" s="2" t="s">
        <v>266</v>
      </c>
      <c r="F74" s="41">
        <f t="shared" si="2"/>
        <v>2</v>
      </c>
      <c r="G74" s="14"/>
      <c r="H74" s="3"/>
      <c r="I74" s="3"/>
      <c r="J74" s="3"/>
      <c r="K74" s="3"/>
      <c r="L74" s="3"/>
      <c r="M74" s="3"/>
      <c r="N74" s="3">
        <v>1</v>
      </c>
      <c r="O74" s="3"/>
      <c r="P74" s="3"/>
      <c r="Q74" s="3"/>
      <c r="R74" s="3"/>
      <c r="S74" s="3"/>
      <c r="T74" s="3"/>
      <c r="U74" s="30"/>
      <c r="V74" s="30">
        <v>1</v>
      </c>
      <c r="W74" s="34"/>
      <c r="X74" s="2"/>
      <c r="Y74">
        <v>0</v>
      </c>
      <c r="Z74">
        <v>0</v>
      </c>
      <c r="AA74">
        <v>0</v>
      </c>
    </row>
    <row r="75" spans="3:27" ht="20.100000000000001" customHeight="1" x14ac:dyDescent="0.25">
      <c r="C75" s="40">
        <v>72</v>
      </c>
      <c r="D75" s="2" t="s">
        <v>237</v>
      </c>
      <c r="E75" s="2"/>
      <c r="F75" s="41">
        <f t="shared" si="2"/>
        <v>2</v>
      </c>
      <c r="G75" s="14"/>
      <c r="H75" s="3"/>
      <c r="I75" s="3"/>
      <c r="J75" s="3"/>
      <c r="K75" s="3"/>
      <c r="L75" s="3"/>
      <c r="M75" s="3"/>
      <c r="N75" s="3"/>
      <c r="O75" s="3">
        <v>2</v>
      </c>
      <c r="P75" s="3"/>
      <c r="Q75" s="3"/>
      <c r="R75" s="3"/>
      <c r="S75" s="3"/>
      <c r="T75" s="3"/>
      <c r="U75" s="30"/>
      <c r="V75" s="30"/>
      <c r="W75" s="34"/>
      <c r="X75" s="2"/>
      <c r="Y75">
        <v>0</v>
      </c>
      <c r="Z75">
        <v>0</v>
      </c>
      <c r="AA75">
        <v>0</v>
      </c>
    </row>
    <row r="76" spans="3:27" ht="20.100000000000001" customHeight="1" x14ac:dyDescent="0.25">
      <c r="C76" s="40">
        <v>73</v>
      </c>
      <c r="D76" s="2" t="s">
        <v>281</v>
      </c>
      <c r="E76" s="2" t="s">
        <v>277</v>
      </c>
      <c r="F76" s="41">
        <f t="shared" si="2"/>
        <v>2</v>
      </c>
      <c r="G76" s="1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>
        <v>2</v>
      </c>
      <c r="T76" s="3"/>
      <c r="U76" s="30"/>
      <c r="V76" s="30"/>
      <c r="W76" s="34"/>
      <c r="X76" s="2"/>
      <c r="Y76">
        <v>0</v>
      </c>
      <c r="Z76">
        <v>0</v>
      </c>
      <c r="AA76">
        <v>0</v>
      </c>
    </row>
    <row r="77" spans="3:27" ht="20.100000000000001" customHeight="1" x14ac:dyDescent="0.25">
      <c r="C77" s="40">
        <v>74</v>
      </c>
      <c r="D77" s="2" t="s">
        <v>6</v>
      </c>
      <c r="E77" s="46" t="s">
        <v>2</v>
      </c>
      <c r="F77" s="41">
        <f t="shared" si="2"/>
        <v>1</v>
      </c>
      <c r="G77" s="14">
        <v>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0"/>
      <c r="V77" s="30"/>
      <c r="W77" s="34"/>
      <c r="X77" s="2"/>
      <c r="Y77">
        <v>0</v>
      </c>
      <c r="Z77">
        <v>0</v>
      </c>
      <c r="AA77">
        <v>0</v>
      </c>
    </row>
    <row r="78" spans="3:27" ht="20.100000000000001" customHeight="1" x14ac:dyDescent="0.25">
      <c r="C78" s="40">
        <v>75</v>
      </c>
      <c r="D78" s="2" t="s">
        <v>248</v>
      </c>
      <c r="E78" s="2" t="s">
        <v>3</v>
      </c>
      <c r="F78" s="41">
        <f t="shared" si="2"/>
        <v>1</v>
      </c>
      <c r="G78" s="14"/>
      <c r="H78" s="3"/>
      <c r="I78" s="3"/>
      <c r="J78" s="3"/>
      <c r="K78" s="5"/>
      <c r="L78" s="5"/>
      <c r="M78" s="5"/>
      <c r="N78" s="3"/>
      <c r="O78" s="3"/>
      <c r="P78" s="3">
        <v>1</v>
      </c>
      <c r="Q78" s="3"/>
      <c r="R78" s="3"/>
      <c r="S78" s="3"/>
      <c r="T78" s="3"/>
      <c r="U78" s="30"/>
      <c r="V78" s="30"/>
      <c r="W78" s="34"/>
      <c r="X78" s="2"/>
      <c r="Y78">
        <v>0</v>
      </c>
      <c r="Z78">
        <v>0</v>
      </c>
      <c r="AA78">
        <v>0</v>
      </c>
    </row>
    <row r="79" spans="3:27" ht="20.100000000000001" customHeight="1" x14ac:dyDescent="0.25">
      <c r="C79" s="40">
        <v>76</v>
      </c>
      <c r="D79" s="2" t="s">
        <v>271</v>
      </c>
      <c r="E79" s="2" t="s">
        <v>50</v>
      </c>
      <c r="F79" s="41">
        <f t="shared" si="2"/>
        <v>1</v>
      </c>
      <c r="G79" s="14"/>
      <c r="H79" s="3"/>
      <c r="I79" s="3"/>
      <c r="J79" s="3"/>
      <c r="K79" s="5"/>
      <c r="L79" s="5"/>
      <c r="M79" s="5"/>
      <c r="N79" s="3"/>
      <c r="O79" s="3"/>
      <c r="P79" s="3"/>
      <c r="Q79" s="3"/>
      <c r="R79" s="3">
        <v>1</v>
      </c>
      <c r="S79" s="3"/>
      <c r="T79" s="3"/>
      <c r="U79" s="30"/>
      <c r="V79" s="30"/>
      <c r="W79" s="34"/>
      <c r="X79" s="2"/>
      <c r="Y79">
        <v>0</v>
      </c>
      <c r="Z79">
        <v>0</v>
      </c>
      <c r="AA79">
        <v>0</v>
      </c>
    </row>
    <row r="80" spans="3:27" ht="20.100000000000001" customHeight="1" x14ac:dyDescent="0.25">
      <c r="C80" s="40">
        <v>77</v>
      </c>
      <c r="D80" s="2" t="s">
        <v>295</v>
      </c>
      <c r="E80" s="2" t="s">
        <v>246</v>
      </c>
      <c r="F80" s="41">
        <f t="shared" si="2"/>
        <v>1</v>
      </c>
      <c r="G80" s="14"/>
      <c r="H80" s="3"/>
      <c r="I80" s="3"/>
      <c r="J80" s="3"/>
      <c r="K80" s="5"/>
      <c r="L80" s="5"/>
      <c r="M80" s="5"/>
      <c r="N80" s="3"/>
      <c r="O80" s="3"/>
      <c r="P80" s="3"/>
      <c r="Q80" s="3"/>
      <c r="R80" s="3"/>
      <c r="S80" s="3"/>
      <c r="T80" s="3">
        <v>1</v>
      </c>
      <c r="U80" s="30"/>
      <c r="V80" s="30"/>
      <c r="W80" s="34"/>
      <c r="X80" s="2"/>
      <c r="Y80">
        <v>0</v>
      </c>
      <c r="Z80">
        <v>0</v>
      </c>
      <c r="AA80">
        <v>0</v>
      </c>
    </row>
    <row r="81" spans="3:27" ht="20.100000000000001" customHeight="1" thickBot="1" x14ac:dyDescent="0.3">
      <c r="C81" s="40">
        <v>78</v>
      </c>
      <c r="D81" s="43" t="s">
        <v>315</v>
      </c>
      <c r="E81" s="43"/>
      <c r="F81" s="22">
        <f t="shared" si="2"/>
        <v>1</v>
      </c>
      <c r="G81" s="25"/>
      <c r="H81" s="26"/>
      <c r="I81" s="26"/>
      <c r="J81" s="26"/>
      <c r="K81" s="5"/>
      <c r="L81" s="5"/>
      <c r="M81" s="5"/>
      <c r="N81" s="3"/>
      <c r="O81" s="3"/>
      <c r="P81" s="3"/>
      <c r="Q81" s="3"/>
      <c r="R81" s="3"/>
      <c r="S81" s="3"/>
      <c r="T81" s="3"/>
      <c r="U81" s="30"/>
      <c r="V81" s="30"/>
      <c r="W81" s="34">
        <v>1</v>
      </c>
      <c r="X81" s="2"/>
      <c r="Y81">
        <v>0</v>
      </c>
      <c r="Z81">
        <v>0</v>
      </c>
      <c r="AA81">
        <v>0</v>
      </c>
    </row>
  </sheetData>
  <sheetProtection password="CCC5" sheet="1" objects="1" scenarios="1"/>
  <mergeCells count="1">
    <mergeCell ref="C2:F3"/>
  </mergeCells>
  <conditionalFormatting sqref="F54:F55 F4:F52">
    <cfRule type="cellIs" dxfId="109" priority="55" operator="equal">
      <formula>$F$2</formula>
    </cfRule>
    <cfRule type="cellIs" dxfId="108" priority="56" operator="greaterThan">
      <formula>$F$2</formula>
    </cfRule>
  </conditionalFormatting>
  <conditionalFormatting sqref="F53">
    <cfRule type="cellIs" dxfId="107" priority="53" operator="equal">
      <formula>$F$2</formula>
    </cfRule>
    <cfRule type="cellIs" dxfId="106" priority="54" operator="greaterThan">
      <formula>$F$2</formula>
    </cfRule>
  </conditionalFormatting>
  <conditionalFormatting sqref="F56">
    <cfRule type="cellIs" dxfId="105" priority="51" operator="equal">
      <formula>$F$2</formula>
    </cfRule>
    <cfRule type="cellIs" dxfId="104" priority="52" operator="greaterThan">
      <formula>$F$2</formula>
    </cfRule>
  </conditionalFormatting>
  <conditionalFormatting sqref="F57">
    <cfRule type="cellIs" dxfId="103" priority="49" operator="equal">
      <formula>$F$2</formula>
    </cfRule>
    <cfRule type="cellIs" dxfId="102" priority="50" operator="greaterThan">
      <formula>$F$2</formula>
    </cfRule>
  </conditionalFormatting>
  <conditionalFormatting sqref="F58">
    <cfRule type="cellIs" dxfId="101" priority="47" operator="equal">
      <formula>$F$2</formula>
    </cfRule>
    <cfRule type="cellIs" dxfId="100" priority="48" operator="greaterThan">
      <formula>$F$2</formula>
    </cfRule>
  </conditionalFormatting>
  <conditionalFormatting sqref="F59">
    <cfRule type="cellIs" dxfId="99" priority="45" operator="equal">
      <formula>$F$2</formula>
    </cfRule>
    <cfRule type="cellIs" dxfId="98" priority="46" operator="greaterThan">
      <formula>$F$2</formula>
    </cfRule>
  </conditionalFormatting>
  <conditionalFormatting sqref="F60">
    <cfRule type="cellIs" dxfId="97" priority="43" operator="equal">
      <formula>$F$2</formula>
    </cfRule>
    <cfRule type="cellIs" dxfId="96" priority="44" operator="greaterThan">
      <formula>$F$2</formula>
    </cfRule>
  </conditionalFormatting>
  <conditionalFormatting sqref="F62">
    <cfRule type="cellIs" dxfId="95" priority="41" operator="equal">
      <formula>$F$2</formula>
    </cfRule>
    <cfRule type="cellIs" dxfId="94" priority="42" operator="greaterThan">
      <formula>$F$2</formula>
    </cfRule>
  </conditionalFormatting>
  <conditionalFormatting sqref="F61">
    <cfRule type="cellIs" dxfId="93" priority="39" operator="equal">
      <formula>$F$2</formula>
    </cfRule>
    <cfRule type="cellIs" dxfId="92" priority="40" operator="greaterThan">
      <formula>$F$2</formula>
    </cfRule>
  </conditionalFormatting>
  <conditionalFormatting sqref="F65">
    <cfRule type="cellIs" dxfId="91" priority="37" operator="equal">
      <formula>$F$2</formula>
    </cfRule>
    <cfRule type="cellIs" dxfId="90" priority="38" operator="greaterThan">
      <formula>$F$2</formula>
    </cfRule>
  </conditionalFormatting>
  <conditionalFormatting sqref="F63">
    <cfRule type="cellIs" dxfId="89" priority="35" operator="equal">
      <formula>$F$2</formula>
    </cfRule>
    <cfRule type="cellIs" dxfId="88" priority="36" operator="greaterThan">
      <formula>$F$2</formula>
    </cfRule>
  </conditionalFormatting>
  <conditionalFormatting sqref="F64">
    <cfRule type="cellIs" dxfId="87" priority="33" operator="equal">
      <formula>$F$2</formula>
    </cfRule>
    <cfRule type="cellIs" dxfId="86" priority="34" operator="greaterThan">
      <formula>$F$2</formula>
    </cfRule>
  </conditionalFormatting>
  <conditionalFormatting sqref="F67">
    <cfRule type="cellIs" dxfId="85" priority="31" operator="equal">
      <formula>$F$2</formula>
    </cfRule>
    <cfRule type="cellIs" dxfId="84" priority="32" operator="greaterThan">
      <formula>$F$2</formula>
    </cfRule>
  </conditionalFormatting>
  <conditionalFormatting sqref="F66">
    <cfRule type="cellIs" dxfId="83" priority="29" operator="equal">
      <formula>$F$2</formula>
    </cfRule>
    <cfRule type="cellIs" dxfId="82" priority="30" operator="greaterThan">
      <formula>$F$2</formula>
    </cfRule>
  </conditionalFormatting>
  <conditionalFormatting sqref="F72">
    <cfRule type="cellIs" dxfId="81" priority="27" operator="equal">
      <formula>$F$2</formula>
    </cfRule>
    <cfRule type="cellIs" dxfId="80" priority="28" operator="greaterThan">
      <formula>$F$2</formula>
    </cfRule>
  </conditionalFormatting>
  <conditionalFormatting sqref="F68">
    <cfRule type="cellIs" dxfId="79" priority="25" operator="equal">
      <formula>$F$2</formula>
    </cfRule>
    <cfRule type="cellIs" dxfId="78" priority="26" operator="greaterThan">
      <formula>$F$2</formula>
    </cfRule>
  </conditionalFormatting>
  <conditionalFormatting sqref="F71">
    <cfRule type="cellIs" dxfId="77" priority="23" operator="equal">
      <formula>$F$2</formula>
    </cfRule>
    <cfRule type="cellIs" dxfId="76" priority="24" operator="greaterThan">
      <formula>$F$2</formula>
    </cfRule>
  </conditionalFormatting>
  <conditionalFormatting sqref="F69">
    <cfRule type="cellIs" dxfId="75" priority="21" operator="equal">
      <formula>$F$2</formula>
    </cfRule>
    <cfRule type="cellIs" dxfId="74" priority="22" operator="greaterThan">
      <formula>$F$2</formula>
    </cfRule>
  </conditionalFormatting>
  <conditionalFormatting sqref="F70">
    <cfRule type="cellIs" dxfId="73" priority="19" operator="equal">
      <formula>$F$2</formula>
    </cfRule>
    <cfRule type="cellIs" dxfId="72" priority="20" operator="greaterThan">
      <formula>$F$2</formula>
    </cfRule>
  </conditionalFormatting>
  <conditionalFormatting sqref="F76">
    <cfRule type="cellIs" dxfId="71" priority="17" operator="equal">
      <formula>$F$2</formula>
    </cfRule>
    <cfRule type="cellIs" dxfId="70" priority="18" operator="greaterThan">
      <formula>$F$2</formula>
    </cfRule>
  </conditionalFormatting>
  <conditionalFormatting sqref="F73">
    <cfRule type="cellIs" dxfId="69" priority="15" operator="equal">
      <formula>$F$2</formula>
    </cfRule>
    <cfRule type="cellIs" dxfId="68" priority="16" operator="greaterThan">
      <formula>$F$2</formula>
    </cfRule>
  </conditionalFormatting>
  <conditionalFormatting sqref="F74">
    <cfRule type="cellIs" dxfId="67" priority="13" operator="equal">
      <formula>$F$2</formula>
    </cfRule>
    <cfRule type="cellIs" dxfId="66" priority="14" operator="greaterThan">
      <formula>$F$2</formula>
    </cfRule>
  </conditionalFormatting>
  <conditionalFormatting sqref="F75">
    <cfRule type="cellIs" dxfId="65" priority="11" operator="equal">
      <formula>$F$2</formula>
    </cfRule>
    <cfRule type="cellIs" dxfId="64" priority="12" operator="greaterThan">
      <formula>$F$2</formula>
    </cfRule>
  </conditionalFormatting>
  <conditionalFormatting sqref="F77">
    <cfRule type="cellIs" dxfId="63" priority="9" operator="equal">
      <formula>$F$2</formula>
    </cfRule>
    <cfRule type="cellIs" dxfId="62" priority="10" operator="greaterThan">
      <formula>$F$2</formula>
    </cfRule>
  </conditionalFormatting>
  <conditionalFormatting sqref="F78">
    <cfRule type="cellIs" dxfId="61" priority="7" operator="equal">
      <formula>$F$2</formula>
    </cfRule>
    <cfRule type="cellIs" dxfId="60" priority="8" operator="greaterThan">
      <formula>$F$2</formula>
    </cfRule>
  </conditionalFormatting>
  <conditionalFormatting sqref="F80">
    <cfRule type="cellIs" dxfId="59" priority="5" operator="equal">
      <formula>$F$2</formula>
    </cfRule>
    <cfRule type="cellIs" dxfId="58" priority="6" operator="greaterThan">
      <formula>$F$2</formula>
    </cfRule>
  </conditionalFormatting>
  <conditionalFormatting sqref="F79">
    <cfRule type="cellIs" dxfId="57" priority="3" operator="equal">
      <formula>$F$2</formula>
    </cfRule>
    <cfRule type="cellIs" dxfId="56" priority="4" operator="greaterThan">
      <formula>$F$2</formula>
    </cfRule>
  </conditionalFormatting>
  <conditionalFormatting sqref="F81">
    <cfRule type="cellIs" dxfId="55" priority="1" operator="equal">
      <formula>$F$2</formula>
    </cfRule>
    <cfRule type="cellIs" dxfId="54" priority="2" operator="greaterThan">
      <formula>$F$2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0000"/>
  </sheetPr>
  <dimension ref="B1:X40"/>
  <sheetViews>
    <sheetView workbookViewId="0">
      <pane xSplit="5" ySplit="3" topLeftCell="AB4" activePane="bottomRight" state="frozen"/>
      <selection pane="topRight" activeCell="E1" sqref="E1"/>
      <selection pane="bottomLeft" activeCell="A3" sqref="A3"/>
      <selection pane="bottomRight" activeCell="C45" sqref="C45"/>
    </sheetView>
  </sheetViews>
  <sheetFormatPr defaultRowHeight="15" x14ac:dyDescent="0.25"/>
  <cols>
    <col min="2" max="2" width="9.140625" style="1"/>
    <col min="3" max="3" width="22.28515625" customWidth="1"/>
    <col min="4" max="5" width="10.7109375" customWidth="1"/>
    <col min="6" max="10" width="10.7109375" hidden="1" customWidth="1"/>
    <col min="11" max="17" width="10.7109375" style="1" hidden="1" customWidth="1"/>
    <col min="18" max="18" width="10.7109375" style="27" hidden="1" customWidth="1"/>
    <col min="19" max="19" width="10.7109375" style="31" hidden="1" customWidth="1"/>
    <col min="20" max="21" width="10.7109375" hidden="1" customWidth="1"/>
    <col min="22" max="24" width="2.28515625" hidden="1" customWidth="1"/>
    <col min="25" max="27" width="0" hidden="1" customWidth="1"/>
  </cols>
  <sheetData>
    <row r="1" spans="2:24" ht="15.75" thickBot="1" x14ac:dyDescent="0.3"/>
    <row r="2" spans="2:24" ht="15.75" thickBot="1" x14ac:dyDescent="0.3">
      <c r="B2" s="64" t="s">
        <v>326</v>
      </c>
      <c r="C2" s="65"/>
      <c r="D2" s="65"/>
      <c r="E2" s="66"/>
      <c r="F2" s="24"/>
      <c r="G2" s="24"/>
      <c r="H2" s="24"/>
    </row>
    <row r="3" spans="2:24" ht="15.75" thickBot="1" x14ac:dyDescent="0.3">
      <c r="B3" s="76"/>
      <c r="C3" s="77"/>
      <c r="D3" s="77"/>
      <c r="E3" s="78"/>
      <c r="F3" s="53" t="s">
        <v>42</v>
      </c>
      <c r="G3" s="37" t="s">
        <v>66</v>
      </c>
      <c r="H3" s="37" t="s">
        <v>135</v>
      </c>
      <c r="I3" s="37" t="s">
        <v>159</v>
      </c>
      <c r="J3" s="37" t="s">
        <v>193</v>
      </c>
      <c r="K3" s="37" t="s">
        <v>198</v>
      </c>
      <c r="L3" s="37" t="s">
        <v>222</v>
      </c>
      <c r="M3" s="37" t="s">
        <v>239</v>
      </c>
      <c r="N3" s="37" t="s">
        <v>253</v>
      </c>
      <c r="O3" s="37" t="s">
        <v>262</v>
      </c>
      <c r="P3" s="37" t="s">
        <v>275</v>
      </c>
      <c r="Q3" s="37" t="s">
        <v>289</v>
      </c>
      <c r="R3" s="54" t="s">
        <v>159</v>
      </c>
      <c r="S3" s="55" t="s">
        <v>304</v>
      </c>
      <c r="T3" s="6"/>
      <c r="U3" s="7"/>
    </row>
    <row r="4" spans="2:24" ht="20.100000000000001" customHeight="1" x14ac:dyDescent="0.25">
      <c r="B4" s="56">
        <v>1</v>
      </c>
      <c r="C4" s="39" t="s">
        <v>10</v>
      </c>
      <c r="D4" s="39" t="s">
        <v>50</v>
      </c>
      <c r="E4" s="38">
        <f t="shared" ref="E4:E40" si="0">SUM(LARGE(F4:X4,1)+LARGE(F4:X4,2)+LARGE(F4:X4,3))</f>
        <v>48</v>
      </c>
      <c r="F4" s="14">
        <v>9</v>
      </c>
      <c r="G4" s="3"/>
      <c r="H4" s="3"/>
      <c r="I4" s="3"/>
      <c r="J4" s="3"/>
      <c r="K4" s="3">
        <v>12</v>
      </c>
      <c r="L4" s="3">
        <v>16</v>
      </c>
      <c r="M4" s="3"/>
      <c r="N4" s="3"/>
      <c r="O4" s="3">
        <v>17</v>
      </c>
      <c r="P4" s="3">
        <v>15</v>
      </c>
      <c r="Q4" s="3">
        <v>14</v>
      </c>
      <c r="R4" s="30"/>
      <c r="S4" s="34"/>
      <c r="T4" s="2"/>
      <c r="U4" s="2"/>
      <c r="V4">
        <v>0</v>
      </c>
      <c r="W4">
        <v>0</v>
      </c>
      <c r="X4">
        <v>0</v>
      </c>
    </row>
    <row r="5" spans="2:24" ht="20.100000000000001" customHeight="1" x14ac:dyDescent="0.25">
      <c r="B5" s="45">
        <v>2</v>
      </c>
      <c r="C5" s="2" t="s">
        <v>87</v>
      </c>
      <c r="D5" s="46" t="s">
        <v>150</v>
      </c>
      <c r="E5" s="41">
        <f t="shared" si="0"/>
        <v>44</v>
      </c>
      <c r="F5" s="14"/>
      <c r="G5" s="3">
        <v>16</v>
      </c>
      <c r="H5" s="3">
        <v>14</v>
      </c>
      <c r="I5" s="3"/>
      <c r="J5" s="3"/>
      <c r="K5" s="3"/>
      <c r="L5" s="3">
        <v>13</v>
      </c>
      <c r="M5" s="3"/>
      <c r="N5" s="3"/>
      <c r="O5" s="3">
        <v>14</v>
      </c>
      <c r="P5" s="3">
        <v>12</v>
      </c>
      <c r="Q5" s="3"/>
      <c r="R5" s="30"/>
      <c r="S5" s="34">
        <v>8</v>
      </c>
      <c r="T5" s="2"/>
      <c r="U5" s="2"/>
      <c r="V5">
        <v>0</v>
      </c>
      <c r="W5">
        <v>0</v>
      </c>
      <c r="X5">
        <v>0</v>
      </c>
    </row>
    <row r="6" spans="2:24" ht="20.100000000000001" customHeight="1" x14ac:dyDescent="0.25">
      <c r="B6" s="45">
        <v>3</v>
      </c>
      <c r="C6" s="2" t="s">
        <v>61</v>
      </c>
      <c r="D6" s="2" t="s">
        <v>58</v>
      </c>
      <c r="E6" s="41">
        <f t="shared" si="0"/>
        <v>36</v>
      </c>
      <c r="F6" s="14">
        <v>1</v>
      </c>
      <c r="G6" s="3">
        <v>19</v>
      </c>
      <c r="H6" s="3">
        <v>8</v>
      </c>
      <c r="I6" s="3"/>
      <c r="J6" s="3">
        <v>9</v>
      </c>
      <c r="K6" s="3"/>
      <c r="L6" s="3">
        <v>5</v>
      </c>
      <c r="M6" s="3"/>
      <c r="N6" s="3"/>
      <c r="O6" s="3"/>
      <c r="P6" s="3"/>
      <c r="Q6" s="3">
        <v>8</v>
      </c>
      <c r="R6" s="30"/>
      <c r="S6" s="34"/>
      <c r="T6" s="2"/>
      <c r="U6" s="2"/>
      <c r="V6">
        <v>0</v>
      </c>
      <c r="W6">
        <v>0</v>
      </c>
      <c r="X6">
        <v>0</v>
      </c>
    </row>
    <row r="7" spans="2:24" ht="20.100000000000001" customHeight="1" x14ac:dyDescent="0.25">
      <c r="B7" s="45">
        <v>4</v>
      </c>
      <c r="C7" s="2" t="s">
        <v>273</v>
      </c>
      <c r="D7" s="2" t="s">
        <v>150</v>
      </c>
      <c r="E7" s="41">
        <f t="shared" si="0"/>
        <v>31</v>
      </c>
      <c r="F7" s="14"/>
      <c r="G7" s="3">
        <v>10</v>
      </c>
      <c r="H7" s="3">
        <v>2</v>
      </c>
      <c r="I7" s="3"/>
      <c r="J7" s="3"/>
      <c r="K7" s="3"/>
      <c r="L7" s="3">
        <v>10</v>
      </c>
      <c r="M7" s="3"/>
      <c r="N7" s="3"/>
      <c r="O7" s="3">
        <v>6</v>
      </c>
      <c r="P7" s="3">
        <v>7</v>
      </c>
      <c r="Q7" s="3"/>
      <c r="R7" s="30"/>
      <c r="S7" s="34">
        <v>11</v>
      </c>
      <c r="T7" s="2"/>
      <c r="U7" s="2"/>
      <c r="V7">
        <v>0</v>
      </c>
      <c r="W7">
        <v>0</v>
      </c>
      <c r="X7">
        <v>0</v>
      </c>
    </row>
    <row r="8" spans="2:24" ht="20.100000000000001" customHeight="1" x14ac:dyDescent="0.25">
      <c r="B8" s="45">
        <v>5</v>
      </c>
      <c r="C8" s="2" t="s">
        <v>59</v>
      </c>
      <c r="D8" s="2" t="s">
        <v>50</v>
      </c>
      <c r="E8" s="41">
        <f t="shared" si="0"/>
        <v>30</v>
      </c>
      <c r="F8" s="14">
        <v>5</v>
      </c>
      <c r="G8" s="3"/>
      <c r="H8" s="3">
        <v>4</v>
      </c>
      <c r="I8" s="3"/>
      <c r="J8" s="3"/>
      <c r="K8" s="3"/>
      <c r="L8" s="3"/>
      <c r="M8" s="3"/>
      <c r="N8" s="3"/>
      <c r="O8" s="3">
        <v>11</v>
      </c>
      <c r="P8" s="3"/>
      <c r="Q8" s="3"/>
      <c r="R8" s="30"/>
      <c r="S8" s="34">
        <v>14</v>
      </c>
      <c r="T8" s="2"/>
      <c r="U8" s="2"/>
      <c r="V8">
        <v>0</v>
      </c>
      <c r="W8">
        <v>0</v>
      </c>
      <c r="X8">
        <v>0</v>
      </c>
    </row>
    <row r="9" spans="2:24" ht="20.100000000000001" customHeight="1" x14ac:dyDescent="0.25">
      <c r="B9" s="45">
        <v>6</v>
      </c>
      <c r="C9" s="2" t="s">
        <v>13</v>
      </c>
      <c r="D9" s="2" t="s">
        <v>2</v>
      </c>
      <c r="E9" s="41">
        <f t="shared" si="0"/>
        <v>29</v>
      </c>
      <c r="F9" s="14">
        <v>2</v>
      </c>
      <c r="G9" s="3">
        <v>9</v>
      </c>
      <c r="H9" s="3"/>
      <c r="I9" s="3"/>
      <c r="J9" s="3"/>
      <c r="K9" s="3">
        <v>6</v>
      </c>
      <c r="L9" s="3"/>
      <c r="M9" s="3">
        <v>12</v>
      </c>
      <c r="N9" s="3">
        <v>7</v>
      </c>
      <c r="O9" s="3"/>
      <c r="P9" s="3"/>
      <c r="Q9" s="3"/>
      <c r="R9" s="30">
        <v>8</v>
      </c>
      <c r="S9" s="34"/>
      <c r="T9" s="2"/>
      <c r="U9" s="2"/>
      <c r="V9">
        <v>0</v>
      </c>
      <c r="W9">
        <v>0</v>
      </c>
      <c r="X9">
        <v>0</v>
      </c>
    </row>
    <row r="10" spans="2:24" ht="20.100000000000001" customHeight="1" x14ac:dyDescent="0.25">
      <c r="B10" s="45">
        <v>7</v>
      </c>
      <c r="C10" s="2" t="s">
        <v>5</v>
      </c>
      <c r="D10" s="46" t="s">
        <v>60</v>
      </c>
      <c r="E10" s="41">
        <f t="shared" si="0"/>
        <v>28</v>
      </c>
      <c r="F10" s="14">
        <v>4</v>
      </c>
      <c r="G10" s="3">
        <v>5</v>
      </c>
      <c r="H10" s="3"/>
      <c r="I10" s="3"/>
      <c r="J10" s="3"/>
      <c r="K10" s="3">
        <v>9</v>
      </c>
      <c r="L10" s="3">
        <v>7</v>
      </c>
      <c r="M10" s="3"/>
      <c r="N10" s="3"/>
      <c r="O10" s="3">
        <v>8</v>
      </c>
      <c r="P10" s="3"/>
      <c r="Q10" s="3">
        <v>11</v>
      </c>
      <c r="R10" s="30"/>
      <c r="S10" s="34"/>
      <c r="T10" s="2"/>
      <c r="U10" s="2"/>
      <c r="V10">
        <v>0</v>
      </c>
      <c r="W10">
        <v>0</v>
      </c>
      <c r="X10">
        <v>0</v>
      </c>
    </row>
    <row r="11" spans="2:24" ht="20.100000000000001" customHeight="1" x14ac:dyDescent="0.25">
      <c r="B11" s="45">
        <v>8</v>
      </c>
      <c r="C11" s="2" t="s">
        <v>28</v>
      </c>
      <c r="D11" s="2" t="s">
        <v>39</v>
      </c>
      <c r="E11" s="41">
        <f t="shared" si="0"/>
        <v>28</v>
      </c>
      <c r="F11" s="14">
        <v>3</v>
      </c>
      <c r="G11" s="3"/>
      <c r="H11" s="3"/>
      <c r="I11" s="3">
        <v>8</v>
      </c>
      <c r="J11" s="3"/>
      <c r="K11" s="3"/>
      <c r="L11" s="3"/>
      <c r="M11" s="3">
        <v>9</v>
      </c>
      <c r="N11" s="3"/>
      <c r="O11" s="3"/>
      <c r="P11" s="3"/>
      <c r="Q11" s="3"/>
      <c r="R11" s="30">
        <v>11</v>
      </c>
      <c r="S11" s="34"/>
      <c r="T11" s="2"/>
      <c r="U11" s="2"/>
      <c r="V11">
        <v>0</v>
      </c>
      <c r="W11">
        <v>0</v>
      </c>
      <c r="X11">
        <v>0</v>
      </c>
    </row>
    <row r="12" spans="2:24" ht="20.100000000000001" customHeight="1" x14ac:dyDescent="0.25">
      <c r="B12" s="45">
        <v>9</v>
      </c>
      <c r="C12" s="2" t="s">
        <v>88</v>
      </c>
      <c r="D12" s="46" t="s">
        <v>150</v>
      </c>
      <c r="E12" s="41">
        <f t="shared" si="0"/>
        <v>27</v>
      </c>
      <c r="F12" s="14"/>
      <c r="G12" s="3">
        <v>13</v>
      </c>
      <c r="H12" s="3"/>
      <c r="I12" s="3"/>
      <c r="J12" s="3"/>
      <c r="K12" s="3"/>
      <c r="L12" s="3">
        <v>8</v>
      </c>
      <c r="M12" s="3"/>
      <c r="N12" s="3"/>
      <c r="O12" s="3">
        <v>5</v>
      </c>
      <c r="P12" s="3">
        <v>6</v>
      </c>
      <c r="Q12" s="3"/>
      <c r="R12" s="30"/>
      <c r="S12" s="34">
        <v>6</v>
      </c>
      <c r="T12" s="2"/>
      <c r="U12" s="2"/>
      <c r="V12">
        <v>0</v>
      </c>
      <c r="W12">
        <v>0</v>
      </c>
      <c r="X12">
        <v>0</v>
      </c>
    </row>
    <row r="13" spans="2:24" ht="20.100000000000001" customHeight="1" x14ac:dyDescent="0.25">
      <c r="B13" s="45">
        <v>10</v>
      </c>
      <c r="C13" s="2" t="s">
        <v>194</v>
      </c>
      <c r="D13" s="2" t="s">
        <v>197</v>
      </c>
      <c r="E13" s="41">
        <f t="shared" si="0"/>
        <v>22</v>
      </c>
      <c r="F13" s="14"/>
      <c r="G13" s="3"/>
      <c r="H13" s="3"/>
      <c r="I13" s="3"/>
      <c r="J13" s="3">
        <v>1</v>
      </c>
      <c r="K13" s="3"/>
      <c r="L13" s="3"/>
      <c r="M13" s="3"/>
      <c r="N13" s="3"/>
      <c r="O13" s="3">
        <v>9</v>
      </c>
      <c r="P13" s="3">
        <v>9</v>
      </c>
      <c r="Q13" s="3">
        <v>4</v>
      </c>
      <c r="R13" s="30"/>
      <c r="S13" s="34"/>
      <c r="T13" s="2"/>
      <c r="U13" s="2"/>
      <c r="V13">
        <v>0</v>
      </c>
      <c r="W13">
        <v>0</v>
      </c>
      <c r="X13">
        <v>0</v>
      </c>
    </row>
    <row r="14" spans="2:24" ht="20.100000000000001" customHeight="1" x14ac:dyDescent="0.25">
      <c r="B14" s="45">
        <v>11</v>
      </c>
      <c r="C14" s="2" t="s">
        <v>272</v>
      </c>
      <c r="D14" s="2" t="s">
        <v>50</v>
      </c>
      <c r="E14" s="41">
        <f t="shared" si="0"/>
        <v>19</v>
      </c>
      <c r="F14" s="14">
        <v>7</v>
      </c>
      <c r="G14" s="3"/>
      <c r="H14" s="3"/>
      <c r="I14" s="3"/>
      <c r="J14" s="3"/>
      <c r="K14" s="3"/>
      <c r="L14" s="3"/>
      <c r="M14" s="3"/>
      <c r="N14" s="3"/>
      <c r="O14" s="3">
        <v>7</v>
      </c>
      <c r="P14" s="3"/>
      <c r="Q14" s="3"/>
      <c r="R14" s="30"/>
      <c r="S14" s="34">
        <v>5</v>
      </c>
      <c r="T14" s="2"/>
      <c r="U14" s="2"/>
      <c r="V14">
        <v>0</v>
      </c>
      <c r="W14">
        <v>0</v>
      </c>
      <c r="X14">
        <v>0</v>
      </c>
    </row>
    <row r="15" spans="2:24" ht="20.100000000000001" customHeight="1" x14ac:dyDescent="0.25">
      <c r="B15" s="45">
        <v>12</v>
      </c>
      <c r="C15" s="2" t="s">
        <v>89</v>
      </c>
      <c r="D15" s="46" t="s">
        <v>156</v>
      </c>
      <c r="E15" s="41">
        <f t="shared" si="0"/>
        <v>16</v>
      </c>
      <c r="F15" s="14"/>
      <c r="G15" s="3">
        <v>11</v>
      </c>
      <c r="H15" s="3">
        <v>5</v>
      </c>
      <c r="I15" s="3"/>
      <c r="J15" s="3"/>
      <c r="K15" s="3"/>
      <c r="L15" s="3"/>
      <c r="M15" s="3"/>
      <c r="N15" s="3"/>
      <c r="O15" s="3"/>
      <c r="P15" s="3"/>
      <c r="Q15" s="3"/>
      <c r="R15" s="30"/>
      <c r="S15" s="34"/>
      <c r="T15" s="2"/>
      <c r="U15" s="2"/>
      <c r="V15">
        <v>0</v>
      </c>
      <c r="W15">
        <v>0</v>
      </c>
      <c r="X15">
        <v>0</v>
      </c>
    </row>
    <row r="16" spans="2:24" ht="20.100000000000001" customHeight="1" x14ac:dyDescent="0.25">
      <c r="B16" s="45">
        <v>13</v>
      </c>
      <c r="C16" s="2" t="s">
        <v>227</v>
      </c>
      <c r="D16" s="2" t="s">
        <v>224</v>
      </c>
      <c r="E16" s="41">
        <f t="shared" si="0"/>
        <v>15</v>
      </c>
      <c r="F16" s="14"/>
      <c r="G16" s="3"/>
      <c r="H16" s="3"/>
      <c r="I16" s="3"/>
      <c r="J16" s="3"/>
      <c r="K16" s="3"/>
      <c r="L16" s="3">
        <v>6</v>
      </c>
      <c r="M16" s="3"/>
      <c r="N16" s="3">
        <v>4</v>
      </c>
      <c r="O16" s="3"/>
      <c r="P16" s="3">
        <v>5</v>
      </c>
      <c r="Q16" s="3">
        <v>3</v>
      </c>
      <c r="R16" s="30"/>
      <c r="S16" s="34">
        <v>2</v>
      </c>
      <c r="T16" s="2"/>
      <c r="U16" s="2"/>
      <c r="V16">
        <v>0</v>
      </c>
      <c r="W16">
        <v>0</v>
      </c>
      <c r="X16">
        <v>0</v>
      </c>
    </row>
    <row r="17" spans="2:24" ht="20.100000000000001" customHeight="1" x14ac:dyDescent="0.25">
      <c r="B17" s="45">
        <v>14</v>
      </c>
      <c r="C17" s="2" t="s">
        <v>90</v>
      </c>
      <c r="D17" s="2"/>
      <c r="E17" s="41">
        <f t="shared" si="0"/>
        <v>14</v>
      </c>
      <c r="F17" s="14"/>
      <c r="G17" s="3">
        <v>8</v>
      </c>
      <c r="H17" s="3"/>
      <c r="I17" s="3"/>
      <c r="J17" s="3">
        <v>6</v>
      </c>
      <c r="K17" s="3"/>
      <c r="L17" s="3"/>
      <c r="M17" s="3"/>
      <c r="N17" s="3"/>
      <c r="O17" s="3"/>
      <c r="P17" s="3"/>
      <c r="Q17" s="3"/>
      <c r="R17" s="30"/>
      <c r="S17" s="34"/>
      <c r="T17" s="2"/>
      <c r="U17" s="2"/>
      <c r="V17">
        <v>0</v>
      </c>
      <c r="W17">
        <v>0</v>
      </c>
      <c r="X17">
        <v>0</v>
      </c>
    </row>
    <row r="18" spans="2:24" ht="20.100000000000001" customHeight="1" x14ac:dyDescent="0.25">
      <c r="B18" s="40">
        <v>15</v>
      </c>
      <c r="C18" s="2" t="s">
        <v>9</v>
      </c>
      <c r="D18" s="46" t="s">
        <v>2</v>
      </c>
      <c r="E18" s="41">
        <f t="shared" si="0"/>
        <v>13</v>
      </c>
      <c r="F18" s="14">
        <v>13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0"/>
      <c r="S18" s="34"/>
      <c r="T18" s="4"/>
      <c r="U18" s="4"/>
      <c r="V18">
        <v>0</v>
      </c>
      <c r="W18">
        <v>0</v>
      </c>
      <c r="X18">
        <v>0</v>
      </c>
    </row>
    <row r="19" spans="2:24" ht="20.100000000000001" customHeight="1" x14ac:dyDescent="0.25">
      <c r="B19" s="40">
        <v>16</v>
      </c>
      <c r="C19" s="2" t="s">
        <v>95</v>
      </c>
      <c r="D19" s="2" t="s">
        <v>2</v>
      </c>
      <c r="E19" s="41">
        <f t="shared" si="0"/>
        <v>13</v>
      </c>
      <c r="F19" s="14"/>
      <c r="G19" s="3">
        <v>3</v>
      </c>
      <c r="H19" s="3"/>
      <c r="I19" s="3"/>
      <c r="J19" s="3"/>
      <c r="K19" s="3"/>
      <c r="L19" s="3"/>
      <c r="M19" s="3"/>
      <c r="N19" s="3">
        <v>10</v>
      </c>
      <c r="O19" s="3"/>
      <c r="P19" s="3"/>
      <c r="Q19" s="3"/>
      <c r="R19" s="30"/>
      <c r="S19" s="34"/>
      <c r="T19" s="2"/>
      <c r="U19" s="2"/>
      <c r="V19">
        <v>0</v>
      </c>
      <c r="W19">
        <v>0</v>
      </c>
      <c r="X19">
        <v>0</v>
      </c>
    </row>
    <row r="20" spans="2:24" ht="20.100000000000001" customHeight="1" x14ac:dyDescent="0.25">
      <c r="B20" s="40">
        <v>17</v>
      </c>
      <c r="C20" s="2" t="s">
        <v>92</v>
      </c>
      <c r="D20" s="2"/>
      <c r="E20" s="41">
        <f t="shared" si="0"/>
        <v>12</v>
      </c>
      <c r="F20" s="14"/>
      <c r="G20" s="3">
        <v>6</v>
      </c>
      <c r="H20" s="3"/>
      <c r="I20" s="3"/>
      <c r="J20" s="3"/>
      <c r="K20" s="3"/>
      <c r="L20" s="3"/>
      <c r="M20" s="3"/>
      <c r="N20" s="3"/>
      <c r="O20" s="3"/>
      <c r="P20" s="3"/>
      <c r="Q20" s="3">
        <v>6</v>
      </c>
      <c r="R20" s="30"/>
      <c r="S20" s="34"/>
      <c r="T20" s="2"/>
      <c r="U20" s="2"/>
      <c r="V20">
        <v>0</v>
      </c>
      <c r="W20">
        <v>0</v>
      </c>
      <c r="X20">
        <v>0</v>
      </c>
    </row>
    <row r="21" spans="2:24" ht="20.100000000000001" customHeight="1" x14ac:dyDescent="0.25">
      <c r="B21" s="40">
        <v>18</v>
      </c>
      <c r="C21" s="2" t="s">
        <v>93</v>
      </c>
      <c r="D21" s="2" t="s">
        <v>224</v>
      </c>
      <c r="E21" s="41">
        <f t="shared" si="0"/>
        <v>12</v>
      </c>
      <c r="F21" s="14"/>
      <c r="G21" s="3">
        <v>4</v>
      </c>
      <c r="H21" s="3"/>
      <c r="I21" s="3">
        <v>5</v>
      </c>
      <c r="J21" s="3"/>
      <c r="K21" s="3"/>
      <c r="L21" s="3">
        <v>2</v>
      </c>
      <c r="M21" s="3"/>
      <c r="N21" s="3">
        <v>2</v>
      </c>
      <c r="O21" s="3">
        <v>1</v>
      </c>
      <c r="P21" s="3">
        <v>3</v>
      </c>
      <c r="Q21" s="3"/>
      <c r="R21" s="30"/>
      <c r="S21" s="34"/>
      <c r="T21" s="2"/>
      <c r="U21" s="2"/>
      <c r="V21">
        <v>0</v>
      </c>
      <c r="W21">
        <v>0</v>
      </c>
      <c r="X21">
        <v>0</v>
      </c>
    </row>
    <row r="22" spans="2:24" ht="20.100000000000001" customHeight="1" x14ac:dyDescent="0.25">
      <c r="B22" s="40">
        <v>19</v>
      </c>
      <c r="C22" s="2" t="s">
        <v>155</v>
      </c>
      <c r="D22" s="2" t="s">
        <v>156</v>
      </c>
      <c r="E22" s="41">
        <f t="shared" si="0"/>
        <v>11</v>
      </c>
      <c r="F22" s="14"/>
      <c r="G22" s="3"/>
      <c r="H22" s="3">
        <v>11</v>
      </c>
      <c r="I22" s="3"/>
      <c r="J22" s="3"/>
      <c r="K22" s="3"/>
      <c r="L22" s="3"/>
      <c r="M22" s="3"/>
      <c r="N22" s="3"/>
      <c r="O22" s="3"/>
      <c r="P22" s="3"/>
      <c r="Q22" s="3"/>
      <c r="R22" s="30"/>
      <c r="S22" s="34"/>
      <c r="T22" s="2"/>
      <c r="U22" s="2"/>
      <c r="V22">
        <v>0</v>
      </c>
      <c r="W22">
        <v>0</v>
      </c>
      <c r="X22">
        <v>0</v>
      </c>
    </row>
    <row r="23" spans="2:24" ht="20.100000000000001" customHeight="1" x14ac:dyDescent="0.25">
      <c r="B23" s="40">
        <v>20</v>
      </c>
      <c r="C23" s="2" t="s">
        <v>91</v>
      </c>
      <c r="D23" s="46"/>
      <c r="E23" s="41">
        <f t="shared" si="0"/>
        <v>11</v>
      </c>
      <c r="F23" s="14"/>
      <c r="G23" s="3">
        <v>7</v>
      </c>
      <c r="H23" s="3"/>
      <c r="I23" s="3"/>
      <c r="J23" s="3"/>
      <c r="K23" s="3"/>
      <c r="L23" s="3">
        <v>4</v>
      </c>
      <c r="M23" s="3"/>
      <c r="N23" s="3"/>
      <c r="O23" s="3"/>
      <c r="P23" s="3"/>
      <c r="Q23" s="3"/>
      <c r="R23" s="30"/>
      <c r="S23" s="34"/>
      <c r="T23" s="2"/>
      <c r="U23" s="2"/>
      <c r="V23">
        <v>0</v>
      </c>
      <c r="W23">
        <v>0</v>
      </c>
      <c r="X23">
        <v>0</v>
      </c>
    </row>
    <row r="24" spans="2:24" ht="20.100000000000001" customHeight="1" x14ac:dyDescent="0.25">
      <c r="B24" s="40">
        <v>20</v>
      </c>
      <c r="C24" s="2" t="s">
        <v>14</v>
      </c>
      <c r="D24" s="2" t="s">
        <v>2</v>
      </c>
      <c r="E24" s="41">
        <f t="shared" si="0"/>
        <v>11</v>
      </c>
      <c r="F24" s="14"/>
      <c r="G24" s="3"/>
      <c r="H24" s="3"/>
      <c r="I24" s="3"/>
      <c r="J24" s="3"/>
      <c r="K24" s="3"/>
      <c r="L24" s="3"/>
      <c r="M24" s="3">
        <v>6</v>
      </c>
      <c r="N24" s="3"/>
      <c r="O24" s="3"/>
      <c r="P24" s="3"/>
      <c r="Q24" s="3"/>
      <c r="R24" s="30">
        <v>5</v>
      </c>
      <c r="S24" s="34"/>
      <c r="T24" s="2"/>
      <c r="U24" s="2"/>
      <c r="V24">
        <v>0</v>
      </c>
      <c r="W24">
        <v>0</v>
      </c>
      <c r="X24">
        <v>0</v>
      </c>
    </row>
    <row r="25" spans="2:24" ht="20.100000000000001" customHeight="1" x14ac:dyDescent="0.25">
      <c r="B25" s="40">
        <v>22</v>
      </c>
      <c r="C25" s="2" t="s">
        <v>157</v>
      </c>
      <c r="D25" s="46" t="s">
        <v>158</v>
      </c>
      <c r="E25" s="41">
        <f t="shared" si="0"/>
        <v>10</v>
      </c>
      <c r="F25" s="14"/>
      <c r="G25" s="3"/>
      <c r="H25" s="3">
        <v>3</v>
      </c>
      <c r="I25" s="3"/>
      <c r="J25" s="3"/>
      <c r="K25" s="3">
        <v>3</v>
      </c>
      <c r="L25" s="3"/>
      <c r="M25" s="3"/>
      <c r="N25" s="3"/>
      <c r="O25" s="3">
        <v>4</v>
      </c>
      <c r="P25" s="3"/>
      <c r="Q25" s="3"/>
      <c r="R25" s="30"/>
      <c r="S25" s="34"/>
      <c r="T25" s="2"/>
      <c r="U25" s="2"/>
      <c r="V25">
        <v>0</v>
      </c>
      <c r="W25">
        <v>0</v>
      </c>
      <c r="X25">
        <v>0</v>
      </c>
    </row>
    <row r="26" spans="2:24" ht="20.100000000000001" customHeight="1" x14ac:dyDescent="0.25">
      <c r="B26" s="40">
        <v>23</v>
      </c>
      <c r="C26" s="2" t="s">
        <v>205</v>
      </c>
      <c r="D26" s="2" t="s">
        <v>206</v>
      </c>
      <c r="E26" s="41">
        <f t="shared" si="0"/>
        <v>9</v>
      </c>
      <c r="F26" s="14"/>
      <c r="G26" s="3"/>
      <c r="H26" s="3"/>
      <c r="I26" s="3"/>
      <c r="J26" s="3"/>
      <c r="K26" s="3">
        <v>2</v>
      </c>
      <c r="L26" s="3"/>
      <c r="M26" s="3"/>
      <c r="N26" s="3"/>
      <c r="O26" s="3">
        <v>2</v>
      </c>
      <c r="P26" s="3">
        <v>4</v>
      </c>
      <c r="Q26" s="3"/>
      <c r="R26" s="30"/>
      <c r="S26" s="34">
        <v>3</v>
      </c>
      <c r="T26" s="2"/>
      <c r="U26" s="2"/>
      <c r="V26">
        <v>0</v>
      </c>
      <c r="W26">
        <v>0</v>
      </c>
      <c r="X26">
        <v>0</v>
      </c>
    </row>
    <row r="27" spans="2:24" ht="20.100000000000001" customHeight="1" x14ac:dyDescent="0.25">
      <c r="B27" s="40">
        <v>24</v>
      </c>
      <c r="C27" s="2" t="s">
        <v>188</v>
      </c>
      <c r="D27" s="2" t="s">
        <v>2</v>
      </c>
      <c r="E27" s="41">
        <f t="shared" si="0"/>
        <v>7</v>
      </c>
      <c r="F27" s="14"/>
      <c r="G27" s="3"/>
      <c r="H27" s="3">
        <v>2</v>
      </c>
      <c r="I27" s="3">
        <v>2</v>
      </c>
      <c r="J27" s="3"/>
      <c r="K27" s="3">
        <v>1</v>
      </c>
      <c r="L27" s="3"/>
      <c r="M27" s="3">
        <v>3</v>
      </c>
      <c r="N27" s="3">
        <v>1</v>
      </c>
      <c r="O27" s="3"/>
      <c r="P27" s="3"/>
      <c r="Q27" s="3"/>
      <c r="R27" s="30"/>
      <c r="S27" s="34"/>
      <c r="T27" s="2"/>
      <c r="U27" s="2"/>
      <c r="V27">
        <v>0</v>
      </c>
      <c r="W27">
        <v>0</v>
      </c>
      <c r="X27">
        <v>0</v>
      </c>
    </row>
    <row r="28" spans="2:24" ht="20.100000000000001" customHeight="1" x14ac:dyDescent="0.25">
      <c r="B28" s="40">
        <v>25</v>
      </c>
      <c r="C28" s="2" t="s">
        <v>88</v>
      </c>
      <c r="D28" s="2" t="s">
        <v>150</v>
      </c>
      <c r="E28" s="41">
        <f t="shared" si="0"/>
        <v>6</v>
      </c>
      <c r="F28" s="14"/>
      <c r="G28" s="3"/>
      <c r="H28" s="3">
        <v>6</v>
      </c>
      <c r="I28" s="3"/>
      <c r="J28" s="3"/>
      <c r="K28" s="3"/>
      <c r="L28" s="3"/>
      <c r="M28" s="3"/>
      <c r="N28" s="3"/>
      <c r="O28" s="3"/>
      <c r="P28" s="3"/>
      <c r="Q28" s="3"/>
      <c r="R28" s="30"/>
      <c r="S28" s="34"/>
      <c r="T28" s="2"/>
      <c r="U28" s="2"/>
      <c r="V28">
        <v>0</v>
      </c>
      <c r="W28">
        <v>0</v>
      </c>
      <c r="X28">
        <v>0</v>
      </c>
    </row>
    <row r="29" spans="2:24" ht="20.100000000000001" customHeight="1" x14ac:dyDescent="0.25">
      <c r="B29" s="40">
        <v>26</v>
      </c>
      <c r="C29" s="2" t="s">
        <v>228</v>
      </c>
      <c r="D29" s="2" t="s">
        <v>266</v>
      </c>
      <c r="E29" s="41">
        <f t="shared" si="0"/>
        <v>6</v>
      </c>
      <c r="F29" s="14"/>
      <c r="G29" s="3"/>
      <c r="H29" s="3"/>
      <c r="I29" s="3"/>
      <c r="J29" s="3"/>
      <c r="K29" s="3"/>
      <c r="L29" s="3">
        <v>3</v>
      </c>
      <c r="M29" s="3"/>
      <c r="N29" s="3"/>
      <c r="O29" s="3">
        <v>3</v>
      </c>
      <c r="P29" s="3"/>
      <c r="Q29" s="3"/>
      <c r="R29" s="30"/>
      <c r="S29" s="34"/>
      <c r="T29" s="2"/>
      <c r="U29" s="2"/>
      <c r="V29">
        <v>0</v>
      </c>
      <c r="W29">
        <v>0</v>
      </c>
      <c r="X29">
        <v>0</v>
      </c>
    </row>
    <row r="30" spans="2:24" ht="20.100000000000001" customHeight="1" x14ac:dyDescent="0.25">
      <c r="B30" s="40">
        <v>26</v>
      </c>
      <c r="C30" s="2" t="s">
        <v>15</v>
      </c>
      <c r="D30" s="2" t="s">
        <v>2</v>
      </c>
      <c r="E30" s="41">
        <f t="shared" si="0"/>
        <v>6</v>
      </c>
      <c r="F30" s="14"/>
      <c r="G30" s="3"/>
      <c r="H30" s="3"/>
      <c r="I30" s="3"/>
      <c r="J30" s="3"/>
      <c r="K30" s="3"/>
      <c r="L30" s="3"/>
      <c r="M30" s="3">
        <v>4</v>
      </c>
      <c r="N30" s="3"/>
      <c r="O30" s="3"/>
      <c r="P30" s="3"/>
      <c r="Q30" s="3"/>
      <c r="R30" s="30">
        <v>2</v>
      </c>
      <c r="S30" s="34"/>
      <c r="T30" s="2"/>
      <c r="U30" s="2"/>
      <c r="V30">
        <v>0</v>
      </c>
      <c r="W30">
        <v>0</v>
      </c>
      <c r="X30">
        <v>0</v>
      </c>
    </row>
    <row r="31" spans="2:24" ht="20.100000000000001" customHeight="1" x14ac:dyDescent="0.25">
      <c r="B31" s="40">
        <v>28</v>
      </c>
      <c r="C31" s="2" t="s">
        <v>296</v>
      </c>
      <c r="D31" s="2" t="s">
        <v>246</v>
      </c>
      <c r="E31" s="41">
        <f t="shared" si="0"/>
        <v>5</v>
      </c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5</v>
      </c>
      <c r="R31" s="30"/>
      <c r="S31" s="34"/>
      <c r="T31" s="2"/>
      <c r="U31" s="2"/>
      <c r="V31">
        <v>0</v>
      </c>
      <c r="W31">
        <v>0</v>
      </c>
      <c r="X31">
        <v>0</v>
      </c>
    </row>
    <row r="32" spans="2:24" ht="20.100000000000001" customHeight="1" x14ac:dyDescent="0.25">
      <c r="B32" s="40">
        <v>29</v>
      </c>
      <c r="C32" s="2" t="s">
        <v>249</v>
      </c>
      <c r="D32" s="2" t="s">
        <v>39</v>
      </c>
      <c r="E32" s="41">
        <f t="shared" si="0"/>
        <v>5</v>
      </c>
      <c r="F32" s="14"/>
      <c r="G32" s="3"/>
      <c r="H32" s="3"/>
      <c r="I32" s="3"/>
      <c r="J32" s="3"/>
      <c r="K32" s="3"/>
      <c r="L32" s="3"/>
      <c r="M32" s="3">
        <v>2</v>
      </c>
      <c r="N32" s="3"/>
      <c r="O32" s="3"/>
      <c r="P32" s="3"/>
      <c r="Q32" s="3"/>
      <c r="R32" s="30">
        <v>3</v>
      </c>
      <c r="S32" s="34"/>
      <c r="T32" s="2"/>
      <c r="U32" s="2"/>
      <c r="V32">
        <v>0</v>
      </c>
      <c r="W32">
        <v>0</v>
      </c>
      <c r="X32">
        <v>0</v>
      </c>
    </row>
    <row r="33" spans="2:24" ht="20.100000000000001" customHeight="1" x14ac:dyDescent="0.25">
      <c r="B33" s="40">
        <v>30</v>
      </c>
      <c r="C33" s="2" t="s">
        <v>96</v>
      </c>
      <c r="D33" s="2" t="s">
        <v>143</v>
      </c>
      <c r="E33" s="41">
        <f t="shared" si="0"/>
        <v>5</v>
      </c>
      <c r="F33" s="14"/>
      <c r="G33" s="3">
        <v>2</v>
      </c>
      <c r="H33" s="3">
        <v>1</v>
      </c>
      <c r="I33" s="3"/>
      <c r="J33" s="3"/>
      <c r="K33" s="3"/>
      <c r="L33" s="3"/>
      <c r="M33" s="3"/>
      <c r="N33" s="3"/>
      <c r="O33" s="3"/>
      <c r="P33" s="3"/>
      <c r="Q33" s="3">
        <v>2</v>
      </c>
      <c r="R33" s="30"/>
      <c r="S33" s="34"/>
      <c r="T33" s="2"/>
      <c r="U33" s="2"/>
      <c r="V33">
        <v>0</v>
      </c>
      <c r="W33">
        <v>0</v>
      </c>
      <c r="X33">
        <v>0</v>
      </c>
    </row>
    <row r="34" spans="2:24" ht="20.100000000000001" customHeight="1" x14ac:dyDescent="0.25">
      <c r="B34" s="40">
        <v>31</v>
      </c>
      <c r="C34" s="2" t="s">
        <v>204</v>
      </c>
      <c r="D34" s="2" t="s">
        <v>112</v>
      </c>
      <c r="E34" s="41">
        <f t="shared" si="0"/>
        <v>4</v>
      </c>
      <c r="F34" s="14"/>
      <c r="G34" s="3"/>
      <c r="H34" s="3"/>
      <c r="I34" s="3"/>
      <c r="J34" s="3"/>
      <c r="K34" s="3">
        <v>4</v>
      </c>
      <c r="L34" s="3"/>
      <c r="M34" s="3"/>
      <c r="N34" s="3"/>
      <c r="O34" s="3"/>
      <c r="P34" s="3"/>
      <c r="Q34" s="3"/>
      <c r="R34" s="30"/>
      <c r="S34" s="34"/>
      <c r="T34" s="2"/>
      <c r="U34" s="2"/>
      <c r="V34">
        <v>0</v>
      </c>
      <c r="W34">
        <v>0</v>
      </c>
      <c r="X34">
        <v>0</v>
      </c>
    </row>
    <row r="35" spans="2:24" ht="20.100000000000001" customHeight="1" x14ac:dyDescent="0.25">
      <c r="B35" s="40">
        <v>31</v>
      </c>
      <c r="C35" s="2" t="s">
        <v>306</v>
      </c>
      <c r="D35" s="2" t="s">
        <v>266</v>
      </c>
      <c r="E35" s="41">
        <f t="shared" si="0"/>
        <v>4</v>
      </c>
      <c r="F35" s="1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0"/>
      <c r="S35" s="34">
        <v>4</v>
      </c>
      <c r="T35" s="2"/>
      <c r="U35" s="2"/>
      <c r="V35">
        <v>0</v>
      </c>
      <c r="W35">
        <v>0</v>
      </c>
      <c r="X35">
        <v>0</v>
      </c>
    </row>
    <row r="36" spans="2:24" ht="20.100000000000001" customHeight="1" x14ac:dyDescent="0.25">
      <c r="B36" s="40">
        <v>33</v>
      </c>
      <c r="C36" s="2" t="s">
        <v>236</v>
      </c>
      <c r="D36" s="2" t="s">
        <v>94</v>
      </c>
      <c r="E36" s="41">
        <f t="shared" si="0"/>
        <v>3</v>
      </c>
      <c r="F36" s="14"/>
      <c r="G36" s="3"/>
      <c r="H36" s="3"/>
      <c r="I36" s="3"/>
      <c r="J36" s="3"/>
      <c r="K36" s="3"/>
      <c r="L36" s="3"/>
      <c r="M36" s="3"/>
      <c r="N36" s="3"/>
      <c r="O36" s="3"/>
      <c r="P36" s="3">
        <v>2</v>
      </c>
      <c r="Q36" s="3">
        <v>1</v>
      </c>
      <c r="R36" s="30"/>
      <c r="S36" s="34"/>
      <c r="T36" s="2"/>
      <c r="U36" s="2"/>
      <c r="V36">
        <v>0</v>
      </c>
      <c r="W36">
        <v>0</v>
      </c>
      <c r="X36">
        <v>0</v>
      </c>
    </row>
    <row r="37" spans="2:24" ht="20.100000000000001" customHeight="1" x14ac:dyDescent="0.25">
      <c r="B37" s="40">
        <v>34</v>
      </c>
      <c r="C37" s="2" t="s">
        <v>250</v>
      </c>
      <c r="D37" s="2" t="s">
        <v>39</v>
      </c>
      <c r="E37" s="41">
        <f t="shared" si="0"/>
        <v>2</v>
      </c>
      <c r="F37" s="14"/>
      <c r="G37" s="3"/>
      <c r="H37" s="3"/>
      <c r="I37" s="3"/>
      <c r="J37" s="3"/>
      <c r="K37" s="3"/>
      <c r="L37" s="3"/>
      <c r="M37" s="3">
        <v>1</v>
      </c>
      <c r="N37" s="3"/>
      <c r="O37" s="3"/>
      <c r="P37" s="3"/>
      <c r="Q37" s="3"/>
      <c r="R37" s="30">
        <v>1</v>
      </c>
      <c r="S37" s="34"/>
      <c r="T37" s="2"/>
      <c r="U37" s="2"/>
      <c r="V37">
        <v>0</v>
      </c>
      <c r="W37">
        <v>0</v>
      </c>
      <c r="X37">
        <v>0</v>
      </c>
    </row>
    <row r="38" spans="2:24" ht="20.100000000000001" customHeight="1" x14ac:dyDescent="0.25">
      <c r="B38" s="40">
        <v>34</v>
      </c>
      <c r="C38" s="2" t="s">
        <v>284</v>
      </c>
      <c r="D38" s="2" t="s">
        <v>283</v>
      </c>
      <c r="E38" s="41">
        <f t="shared" si="0"/>
        <v>2</v>
      </c>
      <c r="F38" s="14"/>
      <c r="G38" s="3"/>
      <c r="H38" s="3"/>
      <c r="I38" s="3"/>
      <c r="J38" s="3"/>
      <c r="K38" s="3"/>
      <c r="L38" s="3"/>
      <c r="M38" s="3"/>
      <c r="N38" s="3"/>
      <c r="O38" s="3"/>
      <c r="P38" s="3">
        <v>1</v>
      </c>
      <c r="Q38" s="3"/>
      <c r="R38" s="30"/>
      <c r="S38" s="34">
        <v>1</v>
      </c>
      <c r="T38" s="2"/>
      <c r="U38" s="2"/>
      <c r="V38">
        <v>0</v>
      </c>
      <c r="W38">
        <v>0</v>
      </c>
      <c r="X38">
        <v>0</v>
      </c>
    </row>
    <row r="39" spans="2:24" ht="20.100000000000001" customHeight="1" x14ac:dyDescent="0.25">
      <c r="B39" s="40">
        <v>36</v>
      </c>
      <c r="C39" s="2" t="s">
        <v>98</v>
      </c>
      <c r="D39" s="46" t="s">
        <v>97</v>
      </c>
      <c r="E39" s="41">
        <f t="shared" si="0"/>
        <v>1</v>
      </c>
      <c r="F39" s="14"/>
      <c r="G39" s="3">
        <v>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0"/>
      <c r="S39" s="34"/>
      <c r="T39" s="2"/>
      <c r="U39" s="2"/>
      <c r="V39">
        <v>0</v>
      </c>
      <c r="W39">
        <v>0</v>
      </c>
      <c r="X39">
        <v>0</v>
      </c>
    </row>
    <row r="40" spans="2:24" ht="20.100000000000001" customHeight="1" thickBot="1" x14ac:dyDescent="0.3">
      <c r="B40" s="40">
        <v>36</v>
      </c>
      <c r="C40" s="43" t="s">
        <v>124</v>
      </c>
      <c r="D40" s="43"/>
      <c r="E40" s="22">
        <f t="shared" si="0"/>
        <v>1</v>
      </c>
      <c r="F40" s="14"/>
      <c r="G40" s="3"/>
      <c r="H40" s="3"/>
      <c r="I40" s="3"/>
      <c r="J40" s="3"/>
      <c r="K40" s="3"/>
      <c r="L40" s="3">
        <v>1</v>
      </c>
      <c r="M40" s="3"/>
      <c r="N40" s="3"/>
      <c r="O40" s="3"/>
      <c r="P40" s="3"/>
      <c r="Q40" s="3"/>
      <c r="R40" s="30"/>
      <c r="S40" s="34"/>
      <c r="T40" s="2"/>
      <c r="U40" s="2"/>
      <c r="V40">
        <v>0</v>
      </c>
      <c r="W40">
        <v>0</v>
      </c>
      <c r="X40">
        <v>0</v>
      </c>
    </row>
  </sheetData>
  <sheetProtection password="CCC5" sheet="1" objects="1" scenarios="1"/>
  <sortState ref="C1:H56">
    <sortCondition descending="1" ref="E3:E56"/>
  </sortState>
  <mergeCells count="1">
    <mergeCell ref="B2:E3"/>
  </mergeCells>
  <conditionalFormatting sqref="E4:E40">
    <cfRule type="cellIs" dxfId="53" priority="1" operator="equal">
      <formula>$E$2</formula>
    </cfRule>
    <cfRule type="cellIs" dxfId="52" priority="2" operator="greaterThan">
      <formula>$E$2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0000"/>
  </sheetPr>
  <dimension ref="B1:X66"/>
  <sheetViews>
    <sheetView workbookViewId="0">
      <pane xSplit="5" ySplit="3" topLeftCell="Z4" activePane="bottomRight" state="frozen"/>
      <selection pane="topRight" activeCell="E1" sqref="E1"/>
      <selection pane="bottomLeft" activeCell="A3" sqref="A3"/>
      <selection pane="bottomRight" activeCell="AA12" sqref="AA12"/>
    </sheetView>
  </sheetViews>
  <sheetFormatPr defaultRowHeight="15" x14ac:dyDescent="0.25"/>
  <cols>
    <col min="2" max="2" width="9.140625" style="1"/>
    <col min="3" max="3" width="20.7109375" customWidth="1"/>
    <col min="4" max="5" width="10.7109375" customWidth="1"/>
    <col min="6" max="17" width="10.7109375" hidden="1" customWidth="1"/>
    <col min="18" max="20" width="10.7109375" style="35" hidden="1" customWidth="1"/>
    <col min="21" max="21" width="10.7109375" hidden="1" customWidth="1"/>
    <col min="22" max="24" width="2.5703125" hidden="1" customWidth="1"/>
    <col min="25" max="25" width="0" hidden="1" customWidth="1"/>
  </cols>
  <sheetData>
    <row r="1" spans="2:24" ht="15.75" thickBot="1" x14ac:dyDescent="0.3"/>
    <row r="2" spans="2:24" ht="15.75" thickBot="1" x14ac:dyDescent="0.3">
      <c r="B2" s="64" t="s">
        <v>327</v>
      </c>
      <c r="C2" s="65"/>
      <c r="D2" s="65"/>
      <c r="E2" s="66"/>
    </row>
    <row r="3" spans="2:24" ht="15.75" thickBot="1" x14ac:dyDescent="0.3">
      <c r="B3" s="76"/>
      <c r="C3" s="77"/>
      <c r="D3" s="77"/>
      <c r="E3" s="78"/>
      <c r="F3" s="12" t="s">
        <v>42</v>
      </c>
      <c r="G3" s="8" t="s">
        <v>120</v>
      </c>
      <c r="H3" s="8" t="s">
        <v>135</v>
      </c>
      <c r="I3" s="8" t="s">
        <v>159</v>
      </c>
      <c r="J3" s="8" t="s">
        <v>198</v>
      </c>
      <c r="K3" s="8" t="s">
        <v>215</v>
      </c>
      <c r="L3" s="8" t="s">
        <v>233</v>
      </c>
      <c r="M3" s="8" t="s">
        <v>239</v>
      </c>
      <c r="N3" s="8" t="s">
        <v>253</v>
      </c>
      <c r="O3" s="8" t="s">
        <v>262</v>
      </c>
      <c r="P3" s="8" t="s">
        <v>275</v>
      </c>
      <c r="Q3" s="8" t="s">
        <v>289</v>
      </c>
      <c r="R3" s="28" t="s">
        <v>159</v>
      </c>
      <c r="S3" s="28" t="s">
        <v>304</v>
      </c>
      <c r="T3" s="28" t="s">
        <v>310</v>
      </c>
      <c r="U3" s="9"/>
    </row>
    <row r="4" spans="2:24" ht="20.100000000000001" customHeight="1" x14ac:dyDescent="0.25">
      <c r="B4" s="56">
        <v>1</v>
      </c>
      <c r="C4" s="39" t="s">
        <v>54</v>
      </c>
      <c r="D4" s="49" t="s">
        <v>3</v>
      </c>
      <c r="E4" s="38">
        <f t="shared" ref="E4" si="0">SUM(LARGE(F4:X4,1)+LARGE(F4:X4,2)+LARGE(F4:X4,3))</f>
        <v>75</v>
      </c>
      <c r="F4" s="13">
        <v>15</v>
      </c>
      <c r="G4" s="5"/>
      <c r="H4" s="5"/>
      <c r="I4" s="5">
        <v>27</v>
      </c>
      <c r="J4" s="5">
        <v>25</v>
      </c>
      <c r="K4" s="5"/>
      <c r="L4" s="5"/>
      <c r="M4" s="5">
        <v>20</v>
      </c>
      <c r="N4" s="5">
        <v>14</v>
      </c>
      <c r="O4" s="5"/>
      <c r="P4" s="5"/>
      <c r="Q4" s="5"/>
      <c r="R4" s="29">
        <v>23</v>
      </c>
      <c r="S4" s="29"/>
      <c r="T4" s="29"/>
      <c r="U4" s="10"/>
      <c r="V4">
        <v>0</v>
      </c>
      <c r="W4">
        <v>0</v>
      </c>
      <c r="X4">
        <v>0</v>
      </c>
    </row>
    <row r="5" spans="2:24" ht="20.100000000000001" customHeight="1" x14ac:dyDescent="0.25">
      <c r="B5" s="45">
        <v>2</v>
      </c>
      <c r="C5" s="2" t="s">
        <v>160</v>
      </c>
      <c r="D5" s="46" t="s">
        <v>161</v>
      </c>
      <c r="E5" s="41">
        <f t="shared" ref="E5:E36" si="1">SUM(LARGE(F5:X5,1)+LARGE(F5:X5,2)+LARGE(F5:X5,3))</f>
        <v>56</v>
      </c>
      <c r="F5" s="14"/>
      <c r="G5" s="3"/>
      <c r="H5" s="3"/>
      <c r="I5" s="3">
        <v>24</v>
      </c>
      <c r="J5" s="3"/>
      <c r="K5" s="3"/>
      <c r="L5" s="3"/>
      <c r="M5" s="3">
        <v>12</v>
      </c>
      <c r="N5" s="3"/>
      <c r="O5" s="3"/>
      <c r="P5" s="3"/>
      <c r="Q5" s="3"/>
      <c r="R5" s="30">
        <v>20</v>
      </c>
      <c r="S5" s="30"/>
      <c r="T5" s="30"/>
      <c r="U5" s="11"/>
      <c r="V5">
        <v>0</v>
      </c>
      <c r="W5">
        <v>0</v>
      </c>
      <c r="X5">
        <v>0</v>
      </c>
    </row>
    <row r="6" spans="2:24" ht="20.100000000000001" customHeight="1" x14ac:dyDescent="0.25">
      <c r="B6" s="45">
        <v>3</v>
      </c>
      <c r="C6" s="2" t="s">
        <v>199</v>
      </c>
      <c r="D6" s="2" t="s">
        <v>27</v>
      </c>
      <c r="E6" s="41">
        <f t="shared" si="1"/>
        <v>54</v>
      </c>
      <c r="F6" s="14"/>
      <c r="G6" s="3"/>
      <c r="H6" s="3"/>
      <c r="I6" s="3">
        <v>16</v>
      </c>
      <c r="J6" s="3">
        <v>22</v>
      </c>
      <c r="K6" s="3"/>
      <c r="L6" s="3"/>
      <c r="M6" s="3">
        <v>10</v>
      </c>
      <c r="N6" s="3">
        <v>5</v>
      </c>
      <c r="O6" s="3"/>
      <c r="P6" s="3">
        <v>16</v>
      </c>
      <c r="Q6" s="3"/>
      <c r="R6" s="30">
        <v>15</v>
      </c>
      <c r="S6" s="30"/>
      <c r="T6" s="30"/>
      <c r="U6" s="11"/>
      <c r="V6">
        <v>0</v>
      </c>
      <c r="W6">
        <v>0</v>
      </c>
      <c r="X6">
        <v>0</v>
      </c>
    </row>
    <row r="7" spans="2:24" ht="20.100000000000001" customHeight="1" x14ac:dyDescent="0.25">
      <c r="B7" s="45">
        <v>4</v>
      </c>
      <c r="C7" s="2" t="s">
        <v>18</v>
      </c>
      <c r="D7" s="46" t="s">
        <v>2</v>
      </c>
      <c r="E7" s="41">
        <f t="shared" si="1"/>
        <v>52</v>
      </c>
      <c r="F7" s="14">
        <v>9</v>
      </c>
      <c r="G7" s="3"/>
      <c r="H7" s="3"/>
      <c r="I7" s="3">
        <v>19</v>
      </c>
      <c r="J7" s="3">
        <v>16</v>
      </c>
      <c r="K7" s="3"/>
      <c r="L7" s="3"/>
      <c r="M7" s="3">
        <v>14</v>
      </c>
      <c r="N7" s="3"/>
      <c r="O7" s="3"/>
      <c r="P7" s="3"/>
      <c r="Q7" s="3"/>
      <c r="R7" s="30">
        <v>17</v>
      </c>
      <c r="S7" s="30"/>
      <c r="T7" s="30"/>
      <c r="U7" s="11"/>
      <c r="V7">
        <v>0</v>
      </c>
      <c r="W7">
        <v>0</v>
      </c>
      <c r="X7">
        <v>0</v>
      </c>
    </row>
    <row r="8" spans="2:24" ht="20.100000000000001" customHeight="1" x14ac:dyDescent="0.25">
      <c r="B8" s="45">
        <v>5</v>
      </c>
      <c r="C8" s="2" t="s">
        <v>162</v>
      </c>
      <c r="D8" s="2" t="s">
        <v>1</v>
      </c>
      <c r="E8" s="41">
        <f t="shared" si="1"/>
        <v>51</v>
      </c>
      <c r="F8" s="14"/>
      <c r="G8" s="3"/>
      <c r="H8" s="3"/>
      <c r="I8" s="3">
        <v>21</v>
      </c>
      <c r="J8" s="3"/>
      <c r="K8" s="3"/>
      <c r="L8" s="3"/>
      <c r="M8" s="3">
        <v>17</v>
      </c>
      <c r="N8" s="3"/>
      <c r="O8" s="3"/>
      <c r="P8" s="3">
        <v>13</v>
      </c>
      <c r="Q8" s="3"/>
      <c r="R8" s="30"/>
      <c r="S8" s="30"/>
      <c r="T8" s="30"/>
      <c r="U8" s="11"/>
      <c r="V8">
        <v>0</v>
      </c>
      <c r="W8">
        <v>0</v>
      </c>
      <c r="X8">
        <v>0</v>
      </c>
    </row>
    <row r="9" spans="2:24" ht="20.100000000000001" customHeight="1" x14ac:dyDescent="0.25">
      <c r="B9" s="45">
        <v>6</v>
      </c>
      <c r="C9" s="2" t="s">
        <v>129</v>
      </c>
      <c r="D9" s="2" t="s">
        <v>266</v>
      </c>
      <c r="E9" s="41">
        <f t="shared" si="1"/>
        <v>46</v>
      </c>
      <c r="F9" s="14"/>
      <c r="G9" s="3">
        <v>7</v>
      </c>
      <c r="H9" s="3"/>
      <c r="I9" s="3"/>
      <c r="J9" s="3"/>
      <c r="K9" s="3">
        <v>19</v>
      </c>
      <c r="L9" s="3"/>
      <c r="M9" s="3"/>
      <c r="N9" s="3"/>
      <c r="O9" s="3">
        <v>12</v>
      </c>
      <c r="P9" s="3"/>
      <c r="Q9" s="3">
        <v>15</v>
      </c>
      <c r="R9" s="30"/>
      <c r="S9" s="30">
        <v>6</v>
      </c>
      <c r="T9" s="30"/>
      <c r="U9" s="11"/>
      <c r="V9">
        <v>0</v>
      </c>
      <c r="W9">
        <v>0</v>
      </c>
      <c r="X9">
        <v>0</v>
      </c>
    </row>
    <row r="10" spans="2:24" ht="20.100000000000001" customHeight="1" x14ac:dyDescent="0.25">
      <c r="B10" s="45">
        <v>7</v>
      </c>
      <c r="C10" s="2" t="s">
        <v>56</v>
      </c>
      <c r="D10" s="2" t="s">
        <v>1</v>
      </c>
      <c r="E10" s="41">
        <f t="shared" si="1"/>
        <v>46</v>
      </c>
      <c r="F10" s="14">
        <v>6</v>
      </c>
      <c r="G10" s="3"/>
      <c r="H10" s="3"/>
      <c r="I10" s="3">
        <v>17</v>
      </c>
      <c r="J10" s="3">
        <v>15</v>
      </c>
      <c r="K10" s="3"/>
      <c r="L10" s="3"/>
      <c r="M10" s="3">
        <v>7</v>
      </c>
      <c r="N10" s="3"/>
      <c r="O10" s="3"/>
      <c r="P10" s="3">
        <v>6</v>
      </c>
      <c r="Q10" s="3"/>
      <c r="R10" s="30">
        <v>14</v>
      </c>
      <c r="S10" s="30"/>
      <c r="T10" s="30"/>
      <c r="U10" s="11"/>
      <c r="V10">
        <v>0</v>
      </c>
      <c r="W10">
        <v>0</v>
      </c>
      <c r="X10">
        <v>0</v>
      </c>
    </row>
    <row r="11" spans="2:24" ht="20.100000000000001" customHeight="1" x14ac:dyDescent="0.25">
      <c r="B11" s="45">
        <v>8</v>
      </c>
      <c r="C11" s="2" t="s">
        <v>23</v>
      </c>
      <c r="D11" s="46" t="s">
        <v>2</v>
      </c>
      <c r="E11" s="41">
        <f t="shared" si="1"/>
        <v>44</v>
      </c>
      <c r="F11" s="14">
        <v>7</v>
      </c>
      <c r="G11" s="3"/>
      <c r="H11" s="3"/>
      <c r="I11" s="3">
        <v>15</v>
      </c>
      <c r="J11" s="3">
        <v>17</v>
      </c>
      <c r="K11" s="3"/>
      <c r="L11" s="3"/>
      <c r="M11" s="3"/>
      <c r="N11" s="3"/>
      <c r="O11" s="3"/>
      <c r="P11" s="3"/>
      <c r="Q11" s="3"/>
      <c r="R11" s="30">
        <v>12</v>
      </c>
      <c r="S11" s="30"/>
      <c r="T11" s="30"/>
      <c r="U11" s="11"/>
      <c r="V11">
        <v>0</v>
      </c>
      <c r="W11">
        <v>0</v>
      </c>
      <c r="X11">
        <v>0</v>
      </c>
    </row>
    <row r="12" spans="2:24" ht="20.100000000000001" customHeight="1" x14ac:dyDescent="0.25">
      <c r="B12" s="45">
        <v>9</v>
      </c>
      <c r="C12" s="2" t="s">
        <v>166</v>
      </c>
      <c r="D12" s="2" t="s">
        <v>167</v>
      </c>
      <c r="E12" s="41">
        <f t="shared" si="1"/>
        <v>42</v>
      </c>
      <c r="F12" s="14"/>
      <c r="G12" s="3"/>
      <c r="H12" s="3"/>
      <c r="I12" s="3">
        <v>11</v>
      </c>
      <c r="J12" s="3">
        <v>19</v>
      </c>
      <c r="K12" s="3"/>
      <c r="L12" s="3"/>
      <c r="M12" s="3"/>
      <c r="N12" s="3"/>
      <c r="O12" s="3"/>
      <c r="P12" s="3"/>
      <c r="Q12" s="3"/>
      <c r="R12" s="30">
        <v>12</v>
      </c>
      <c r="S12" s="30"/>
      <c r="T12" s="30"/>
      <c r="U12" s="11"/>
      <c r="V12">
        <v>0</v>
      </c>
      <c r="W12">
        <v>0</v>
      </c>
      <c r="X12">
        <v>0</v>
      </c>
    </row>
    <row r="13" spans="2:24" ht="20.100000000000001" customHeight="1" x14ac:dyDescent="0.25">
      <c r="B13" s="45">
        <v>10</v>
      </c>
      <c r="C13" s="2" t="s">
        <v>234</v>
      </c>
      <c r="D13" s="2" t="s">
        <v>163</v>
      </c>
      <c r="E13" s="41">
        <f t="shared" si="1"/>
        <v>41</v>
      </c>
      <c r="F13" s="14"/>
      <c r="G13" s="3"/>
      <c r="H13" s="3"/>
      <c r="I13" s="3">
        <v>18</v>
      </c>
      <c r="J13" s="3"/>
      <c r="K13" s="3"/>
      <c r="L13" s="3"/>
      <c r="M13" s="3">
        <v>11</v>
      </c>
      <c r="N13" s="3"/>
      <c r="O13" s="3"/>
      <c r="P13" s="3"/>
      <c r="Q13" s="3"/>
      <c r="R13" s="30">
        <v>12</v>
      </c>
      <c r="S13" s="30"/>
      <c r="T13" s="30"/>
      <c r="U13" s="11"/>
      <c r="V13">
        <v>0</v>
      </c>
      <c r="W13">
        <v>0</v>
      </c>
      <c r="X13">
        <v>0</v>
      </c>
    </row>
    <row r="14" spans="2:24" ht="20.100000000000001" customHeight="1" x14ac:dyDescent="0.25">
      <c r="B14" s="45">
        <v>11</v>
      </c>
      <c r="C14" s="2" t="s">
        <v>138</v>
      </c>
      <c r="D14" s="2" t="s">
        <v>139</v>
      </c>
      <c r="E14" s="41">
        <f t="shared" si="1"/>
        <v>38</v>
      </c>
      <c r="F14" s="14"/>
      <c r="G14" s="3"/>
      <c r="H14" s="3">
        <v>2</v>
      </c>
      <c r="I14" s="3"/>
      <c r="J14" s="3"/>
      <c r="K14" s="3">
        <v>11</v>
      </c>
      <c r="L14" s="3"/>
      <c r="M14" s="3"/>
      <c r="N14" s="3"/>
      <c r="O14" s="3"/>
      <c r="P14" s="3"/>
      <c r="Q14" s="3">
        <v>18</v>
      </c>
      <c r="R14" s="30"/>
      <c r="S14" s="30">
        <v>9</v>
      </c>
      <c r="T14" s="30"/>
      <c r="U14" s="11"/>
      <c r="V14">
        <v>0</v>
      </c>
      <c r="W14">
        <v>0</v>
      </c>
      <c r="X14">
        <v>0</v>
      </c>
    </row>
    <row r="15" spans="2:24" ht="20.100000000000001" customHeight="1" x14ac:dyDescent="0.25">
      <c r="B15" s="45">
        <v>11</v>
      </c>
      <c r="C15" s="2" t="s">
        <v>200</v>
      </c>
      <c r="D15" s="2" t="s">
        <v>94</v>
      </c>
      <c r="E15" s="41">
        <f t="shared" si="1"/>
        <v>38</v>
      </c>
      <c r="F15" s="14"/>
      <c r="G15" s="3"/>
      <c r="H15" s="3"/>
      <c r="I15" s="3"/>
      <c r="J15" s="3">
        <v>12</v>
      </c>
      <c r="K15" s="3"/>
      <c r="L15" s="3">
        <v>2</v>
      </c>
      <c r="M15" s="3"/>
      <c r="N15" s="3"/>
      <c r="O15" s="3"/>
      <c r="P15" s="3">
        <v>11</v>
      </c>
      <c r="Q15" s="3"/>
      <c r="R15" s="30"/>
      <c r="S15" s="30"/>
      <c r="T15" s="30">
        <v>15</v>
      </c>
      <c r="U15" s="11"/>
      <c r="V15">
        <v>0</v>
      </c>
      <c r="W15">
        <v>0</v>
      </c>
      <c r="X15">
        <v>0</v>
      </c>
    </row>
    <row r="16" spans="2:24" ht="20.100000000000001" customHeight="1" x14ac:dyDescent="0.25">
      <c r="B16" s="45">
        <v>13</v>
      </c>
      <c r="C16" s="2" t="s">
        <v>217</v>
      </c>
      <c r="D16" s="2" t="s">
        <v>27</v>
      </c>
      <c r="E16" s="41">
        <f t="shared" si="1"/>
        <v>37</v>
      </c>
      <c r="F16" s="14"/>
      <c r="G16" s="3"/>
      <c r="H16" s="3"/>
      <c r="I16" s="3"/>
      <c r="J16" s="3"/>
      <c r="K16" s="3">
        <v>13</v>
      </c>
      <c r="L16" s="3"/>
      <c r="M16" s="3">
        <v>9</v>
      </c>
      <c r="N16" s="3">
        <v>11</v>
      </c>
      <c r="O16" s="3"/>
      <c r="P16" s="3"/>
      <c r="Q16" s="3"/>
      <c r="R16" s="30">
        <v>13</v>
      </c>
      <c r="S16" s="30"/>
      <c r="T16" s="30"/>
      <c r="U16" s="11"/>
      <c r="V16">
        <v>0</v>
      </c>
      <c r="W16">
        <v>0</v>
      </c>
      <c r="X16">
        <v>0</v>
      </c>
    </row>
    <row r="17" spans="2:24" ht="20.100000000000001" customHeight="1" x14ac:dyDescent="0.25">
      <c r="B17" s="45">
        <v>14</v>
      </c>
      <c r="C17" s="2" t="s">
        <v>235</v>
      </c>
      <c r="D17" s="2" t="s">
        <v>94</v>
      </c>
      <c r="E17" s="41">
        <f t="shared" si="1"/>
        <v>35</v>
      </c>
      <c r="F17" s="14"/>
      <c r="G17" s="3"/>
      <c r="H17" s="3"/>
      <c r="I17" s="3"/>
      <c r="J17" s="3"/>
      <c r="K17" s="3"/>
      <c r="L17" s="3">
        <v>10</v>
      </c>
      <c r="M17" s="3"/>
      <c r="N17" s="3"/>
      <c r="O17" s="3"/>
      <c r="P17" s="3">
        <v>19</v>
      </c>
      <c r="Q17" s="3">
        <v>6</v>
      </c>
      <c r="R17" s="30"/>
      <c r="S17" s="30"/>
      <c r="T17" s="30"/>
      <c r="U17" s="11"/>
      <c r="V17">
        <v>0</v>
      </c>
      <c r="W17">
        <v>0</v>
      </c>
      <c r="X17">
        <v>0</v>
      </c>
    </row>
    <row r="18" spans="2:24" ht="20.100000000000001" customHeight="1" x14ac:dyDescent="0.25">
      <c r="B18" s="45">
        <v>15</v>
      </c>
      <c r="C18" s="2" t="s">
        <v>165</v>
      </c>
      <c r="D18" s="2" t="s">
        <v>1</v>
      </c>
      <c r="E18" s="41">
        <f t="shared" si="1"/>
        <v>35</v>
      </c>
      <c r="F18" s="14"/>
      <c r="G18" s="3"/>
      <c r="H18" s="3"/>
      <c r="I18" s="3">
        <v>13</v>
      </c>
      <c r="J18" s="3">
        <v>14</v>
      </c>
      <c r="K18" s="3"/>
      <c r="L18" s="3"/>
      <c r="M18" s="3">
        <v>8</v>
      </c>
      <c r="N18" s="3"/>
      <c r="O18" s="3"/>
      <c r="P18" s="3">
        <v>3</v>
      </c>
      <c r="Q18" s="3"/>
      <c r="R18" s="30"/>
      <c r="S18" s="30"/>
      <c r="T18" s="30"/>
      <c r="U18" s="11"/>
      <c r="V18">
        <v>0</v>
      </c>
      <c r="W18">
        <v>0</v>
      </c>
      <c r="X18">
        <v>0</v>
      </c>
    </row>
    <row r="19" spans="2:24" ht="20.100000000000001" customHeight="1" x14ac:dyDescent="0.25">
      <c r="B19" s="45">
        <v>16</v>
      </c>
      <c r="C19" s="2" t="s">
        <v>127</v>
      </c>
      <c r="D19" s="46" t="s">
        <v>58</v>
      </c>
      <c r="E19" s="41">
        <f t="shared" si="1"/>
        <v>35</v>
      </c>
      <c r="F19" s="14"/>
      <c r="G19" s="3">
        <v>13</v>
      </c>
      <c r="H19" s="3">
        <v>5</v>
      </c>
      <c r="I19" s="3"/>
      <c r="J19" s="3"/>
      <c r="K19" s="3">
        <v>10</v>
      </c>
      <c r="L19" s="3">
        <v>7</v>
      </c>
      <c r="M19" s="3"/>
      <c r="N19" s="3"/>
      <c r="O19" s="3"/>
      <c r="P19" s="3"/>
      <c r="Q19" s="3">
        <v>12</v>
      </c>
      <c r="R19" s="30"/>
      <c r="S19" s="30"/>
      <c r="T19" s="30"/>
      <c r="U19" s="11"/>
      <c r="V19">
        <v>0</v>
      </c>
      <c r="W19">
        <v>0</v>
      </c>
      <c r="X19">
        <v>0</v>
      </c>
    </row>
    <row r="20" spans="2:24" ht="20.100000000000001" customHeight="1" x14ac:dyDescent="0.25">
      <c r="B20" s="45">
        <v>17</v>
      </c>
      <c r="C20" s="2" t="s">
        <v>164</v>
      </c>
      <c r="D20" s="2" t="s">
        <v>224</v>
      </c>
      <c r="E20" s="41">
        <f t="shared" si="1"/>
        <v>32</v>
      </c>
      <c r="F20" s="14"/>
      <c r="G20" s="3"/>
      <c r="H20" s="3"/>
      <c r="I20" s="3">
        <v>14</v>
      </c>
      <c r="J20" s="3"/>
      <c r="K20" s="3">
        <v>9</v>
      </c>
      <c r="L20" s="3"/>
      <c r="M20" s="3"/>
      <c r="N20" s="3">
        <v>6</v>
      </c>
      <c r="O20" s="3">
        <v>9</v>
      </c>
      <c r="P20" s="3">
        <v>8</v>
      </c>
      <c r="Q20" s="3"/>
      <c r="R20" s="30"/>
      <c r="S20" s="30"/>
      <c r="T20" s="30"/>
      <c r="U20" s="11"/>
      <c r="V20">
        <v>0</v>
      </c>
      <c r="W20">
        <v>0</v>
      </c>
      <c r="X20">
        <v>0</v>
      </c>
    </row>
    <row r="21" spans="2:24" ht="20.100000000000001" customHeight="1" x14ac:dyDescent="0.25">
      <c r="B21" s="45">
        <v>18</v>
      </c>
      <c r="C21" s="2" t="s">
        <v>19</v>
      </c>
      <c r="D21" s="46" t="s">
        <v>2</v>
      </c>
      <c r="E21" s="41">
        <f t="shared" si="1"/>
        <v>30</v>
      </c>
      <c r="F21" s="14">
        <v>3</v>
      </c>
      <c r="G21" s="3"/>
      <c r="H21" s="3"/>
      <c r="I21" s="3">
        <v>10</v>
      </c>
      <c r="J21" s="3">
        <v>12</v>
      </c>
      <c r="K21" s="3"/>
      <c r="L21" s="3"/>
      <c r="M21" s="3"/>
      <c r="N21" s="3"/>
      <c r="O21" s="3"/>
      <c r="P21" s="3"/>
      <c r="Q21" s="3"/>
      <c r="R21" s="30">
        <v>8</v>
      </c>
      <c r="S21" s="30"/>
      <c r="T21" s="30"/>
      <c r="U21" s="11"/>
      <c r="V21">
        <v>0</v>
      </c>
      <c r="W21">
        <v>0</v>
      </c>
      <c r="X21">
        <v>0</v>
      </c>
    </row>
    <row r="22" spans="2:24" ht="20.100000000000001" customHeight="1" x14ac:dyDescent="0.25">
      <c r="B22" s="40">
        <v>19</v>
      </c>
      <c r="C22" s="2" t="s">
        <v>22</v>
      </c>
      <c r="D22" s="46" t="s">
        <v>2</v>
      </c>
      <c r="E22" s="41">
        <f t="shared" si="1"/>
        <v>28</v>
      </c>
      <c r="F22" s="14">
        <v>5</v>
      </c>
      <c r="G22" s="3"/>
      <c r="H22" s="3"/>
      <c r="I22" s="3">
        <v>12</v>
      </c>
      <c r="J22" s="3">
        <v>7</v>
      </c>
      <c r="K22" s="3"/>
      <c r="L22" s="3"/>
      <c r="M22" s="3"/>
      <c r="N22" s="3"/>
      <c r="O22" s="3"/>
      <c r="P22" s="3"/>
      <c r="Q22" s="3"/>
      <c r="R22" s="30">
        <v>9</v>
      </c>
      <c r="S22" s="30"/>
      <c r="T22" s="30"/>
      <c r="U22" s="11"/>
      <c r="V22">
        <v>0</v>
      </c>
      <c r="W22">
        <v>0</v>
      </c>
      <c r="X22">
        <v>0</v>
      </c>
    </row>
    <row r="23" spans="2:24" ht="20.100000000000001" customHeight="1" x14ac:dyDescent="0.25">
      <c r="B23" s="40">
        <v>19</v>
      </c>
      <c r="C23" s="2" t="s">
        <v>169</v>
      </c>
      <c r="D23" s="2" t="s">
        <v>1</v>
      </c>
      <c r="E23" s="41">
        <f t="shared" si="1"/>
        <v>28</v>
      </c>
      <c r="F23" s="14"/>
      <c r="G23" s="3"/>
      <c r="H23" s="3"/>
      <c r="I23" s="3">
        <v>8</v>
      </c>
      <c r="J23" s="3">
        <v>11</v>
      </c>
      <c r="K23" s="3"/>
      <c r="L23" s="3"/>
      <c r="M23" s="3"/>
      <c r="N23" s="3"/>
      <c r="O23" s="3"/>
      <c r="P23" s="3">
        <v>9</v>
      </c>
      <c r="Q23" s="3"/>
      <c r="R23" s="30"/>
      <c r="S23" s="30"/>
      <c r="T23" s="30"/>
      <c r="U23" s="11"/>
      <c r="V23">
        <v>0</v>
      </c>
      <c r="W23">
        <v>0</v>
      </c>
      <c r="X23">
        <v>0</v>
      </c>
    </row>
    <row r="24" spans="2:24" ht="20.100000000000001" customHeight="1" x14ac:dyDescent="0.25">
      <c r="B24" s="40">
        <v>21</v>
      </c>
      <c r="C24" s="2" t="s">
        <v>57</v>
      </c>
      <c r="D24" s="46" t="s">
        <v>58</v>
      </c>
      <c r="E24" s="41">
        <f t="shared" si="1"/>
        <v>25</v>
      </c>
      <c r="F24" s="14">
        <v>1</v>
      </c>
      <c r="G24" s="3"/>
      <c r="H24" s="3">
        <v>13</v>
      </c>
      <c r="I24" s="3"/>
      <c r="J24" s="3"/>
      <c r="K24" s="3">
        <v>8</v>
      </c>
      <c r="L24" s="3"/>
      <c r="M24" s="3"/>
      <c r="N24" s="3"/>
      <c r="O24" s="3">
        <v>3</v>
      </c>
      <c r="P24" s="3"/>
      <c r="Q24" s="3">
        <v>4</v>
      </c>
      <c r="R24" s="30"/>
      <c r="S24" s="30"/>
      <c r="T24" s="30"/>
      <c r="U24" s="11"/>
      <c r="V24">
        <v>0</v>
      </c>
      <c r="W24">
        <v>0</v>
      </c>
      <c r="X24">
        <v>0</v>
      </c>
    </row>
    <row r="25" spans="2:24" ht="20.100000000000001" customHeight="1" x14ac:dyDescent="0.25">
      <c r="B25" s="40">
        <v>22</v>
      </c>
      <c r="C25" s="2" t="s">
        <v>130</v>
      </c>
      <c r="D25" s="2" t="s">
        <v>50</v>
      </c>
      <c r="E25" s="41">
        <f t="shared" si="1"/>
        <v>25</v>
      </c>
      <c r="F25" s="14"/>
      <c r="G25" s="3">
        <v>5</v>
      </c>
      <c r="H25" s="3">
        <v>7</v>
      </c>
      <c r="I25" s="3"/>
      <c r="J25" s="3"/>
      <c r="K25" s="3"/>
      <c r="L25" s="3"/>
      <c r="M25" s="3"/>
      <c r="N25" s="3"/>
      <c r="O25" s="3">
        <v>6</v>
      </c>
      <c r="P25" s="3">
        <v>7</v>
      </c>
      <c r="Q25" s="3">
        <v>9</v>
      </c>
      <c r="R25" s="30"/>
      <c r="S25" s="30"/>
      <c r="T25" s="30">
        <v>9</v>
      </c>
      <c r="U25" s="11"/>
      <c r="V25">
        <v>0</v>
      </c>
      <c r="W25">
        <v>0</v>
      </c>
      <c r="X25">
        <v>0</v>
      </c>
    </row>
    <row r="26" spans="2:24" ht="20.100000000000001" customHeight="1" x14ac:dyDescent="0.25">
      <c r="B26" s="40">
        <v>23</v>
      </c>
      <c r="C26" s="2" t="s">
        <v>168</v>
      </c>
      <c r="D26" s="2" t="s">
        <v>7</v>
      </c>
      <c r="E26" s="41">
        <f t="shared" si="1"/>
        <v>24</v>
      </c>
      <c r="F26" s="14"/>
      <c r="G26" s="3"/>
      <c r="H26" s="3"/>
      <c r="I26" s="3">
        <v>9</v>
      </c>
      <c r="J26" s="3">
        <v>10</v>
      </c>
      <c r="K26" s="3"/>
      <c r="L26" s="3"/>
      <c r="M26" s="3">
        <v>5</v>
      </c>
      <c r="N26" s="3"/>
      <c r="O26" s="3"/>
      <c r="P26" s="3"/>
      <c r="Q26" s="3"/>
      <c r="R26" s="30"/>
      <c r="S26" s="30"/>
      <c r="T26" s="30"/>
      <c r="U26" s="11"/>
      <c r="V26">
        <v>0</v>
      </c>
      <c r="W26">
        <v>0</v>
      </c>
      <c r="X26">
        <v>0</v>
      </c>
    </row>
    <row r="27" spans="2:24" ht="20.100000000000001" customHeight="1" x14ac:dyDescent="0.25">
      <c r="B27" s="40">
        <v>24</v>
      </c>
      <c r="C27" s="2" t="s">
        <v>128</v>
      </c>
      <c r="D27" s="2" t="s">
        <v>150</v>
      </c>
      <c r="E27" s="41">
        <f t="shared" si="1"/>
        <v>24</v>
      </c>
      <c r="F27" s="14"/>
      <c r="G27" s="3">
        <v>10</v>
      </c>
      <c r="H27" s="3">
        <v>10</v>
      </c>
      <c r="I27" s="3"/>
      <c r="J27" s="3"/>
      <c r="K27" s="3">
        <v>4</v>
      </c>
      <c r="L27" s="3"/>
      <c r="M27" s="3"/>
      <c r="N27" s="3"/>
      <c r="O27" s="3">
        <v>4</v>
      </c>
      <c r="P27" s="3">
        <v>4</v>
      </c>
      <c r="Q27" s="3"/>
      <c r="R27" s="30"/>
      <c r="S27" s="30"/>
      <c r="T27" s="30"/>
      <c r="U27" s="11"/>
      <c r="V27">
        <v>0</v>
      </c>
      <c r="W27">
        <v>0</v>
      </c>
      <c r="X27">
        <v>0</v>
      </c>
    </row>
    <row r="28" spans="2:24" ht="20.100000000000001" customHeight="1" x14ac:dyDescent="0.25">
      <c r="B28" s="40">
        <v>25</v>
      </c>
      <c r="C28" s="2" t="s">
        <v>11</v>
      </c>
      <c r="D28" s="46" t="s">
        <v>1</v>
      </c>
      <c r="E28" s="41">
        <f t="shared" si="1"/>
        <v>21</v>
      </c>
      <c r="F28" s="14">
        <v>4</v>
      </c>
      <c r="G28" s="3"/>
      <c r="H28" s="3"/>
      <c r="I28" s="3">
        <v>5</v>
      </c>
      <c r="J28" s="3">
        <v>8</v>
      </c>
      <c r="K28" s="3"/>
      <c r="L28" s="3"/>
      <c r="M28" s="3">
        <v>6</v>
      </c>
      <c r="N28" s="3"/>
      <c r="O28" s="3"/>
      <c r="P28" s="3">
        <v>2</v>
      </c>
      <c r="Q28" s="3"/>
      <c r="R28" s="30">
        <v>7</v>
      </c>
      <c r="S28" s="30"/>
      <c r="T28" s="30"/>
      <c r="U28" s="11"/>
      <c r="V28">
        <v>0</v>
      </c>
      <c r="W28">
        <v>0</v>
      </c>
      <c r="X28">
        <v>0</v>
      </c>
    </row>
    <row r="29" spans="2:24" ht="20.100000000000001" customHeight="1" x14ac:dyDescent="0.25">
      <c r="B29" s="40">
        <v>26</v>
      </c>
      <c r="C29" s="2" t="s">
        <v>17</v>
      </c>
      <c r="D29" s="46" t="s">
        <v>2</v>
      </c>
      <c r="E29" s="41">
        <f t="shared" si="1"/>
        <v>20</v>
      </c>
      <c r="F29" s="14">
        <v>2</v>
      </c>
      <c r="G29" s="3"/>
      <c r="H29" s="3"/>
      <c r="I29" s="3">
        <v>6</v>
      </c>
      <c r="J29" s="3">
        <v>9</v>
      </c>
      <c r="K29" s="3"/>
      <c r="L29" s="3"/>
      <c r="M29" s="3">
        <v>4</v>
      </c>
      <c r="N29" s="3"/>
      <c r="O29" s="3"/>
      <c r="P29" s="3"/>
      <c r="Q29" s="3"/>
      <c r="R29" s="30">
        <v>5</v>
      </c>
      <c r="S29" s="30"/>
      <c r="T29" s="30"/>
      <c r="U29" s="11"/>
      <c r="V29">
        <v>0</v>
      </c>
      <c r="W29">
        <v>0</v>
      </c>
      <c r="X29">
        <v>0</v>
      </c>
    </row>
    <row r="30" spans="2:24" ht="20.100000000000001" customHeight="1" x14ac:dyDescent="0.25">
      <c r="B30" s="40">
        <v>27</v>
      </c>
      <c r="C30" s="2" t="s">
        <v>216</v>
      </c>
      <c r="D30" s="2"/>
      <c r="E30" s="41">
        <f t="shared" si="1"/>
        <v>16</v>
      </c>
      <c r="F30" s="14"/>
      <c r="G30" s="3"/>
      <c r="H30" s="3"/>
      <c r="I30" s="3"/>
      <c r="J30" s="3"/>
      <c r="K30" s="3">
        <v>16</v>
      </c>
      <c r="L30" s="3"/>
      <c r="M30" s="3"/>
      <c r="N30" s="3"/>
      <c r="O30" s="3"/>
      <c r="P30" s="3"/>
      <c r="Q30" s="3"/>
      <c r="R30" s="30"/>
      <c r="S30" s="30"/>
      <c r="T30" s="30"/>
      <c r="U30" s="11"/>
      <c r="V30">
        <v>0</v>
      </c>
      <c r="W30">
        <v>0</v>
      </c>
      <c r="X30">
        <v>0</v>
      </c>
    </row>
    <row r="31" spans="2:24" ht="20.100000000000001" customHeight="1" x14ac:dyDescent="0.25">
      <c r="B31" s="40">
        <v>28</v>
      </c>
      <c r="C31" s="2" t="s">
        <v>290</v>
      </c>
      <c r="D31" s="2" t="s">
        <v>291</v>
      </c>
      <c r="E31" s="41">
        <f t="shared" si="1"/>
        <v>16</v>
      </c>
      <c r="F31" s="14"/>
      <c r="G31" s="3"/>
      <c r="H31" s="3"/>
      <c r="I31" s="3"/>
      <c r="J31" s="3"/>
      <c r="K31" s="3"/>
      <c r="L31" s="3"/>
      <c r="M31" s="3"/>
      <c r="N31" s="3"/>
      <c r="O31" s="3"/>
      <c r="P31" s="3"/>
      <c r="Q31" s="3">
        <v>10</v>
      </c>
      <c r="R31" s="30"/>
      <c r="S31" s="30"/>
      <c r="T31" s="30">
        <v>6</v>
      </c>
      <c r="U31" s="11"/>
      <c r="V31">
        <v>0</v>
      </c>
      <c r="W31">
        <v>0</v>
      </c>
      <c r="X31">
        <v>0</v>
      </c>
    </row>
    <row r="32" spans="2:24" ht="20.100000000000001" customHeight="1" x14ac:dyDescent="0.25">
      <c r="B32" s="40">
        <v>29</v>
      </c>
      <c r="C32" s="2" t="s">
        <v>131</v>
      </c>
      <c r="D32" s="46"/>
      <c r="E32" s="41">
        <f t="shared" si="1"/>
        <v>16</v>
      </c>
      <c r="F32" s="14"/>
      <c r="G32" s="3">
        <v>4</v>
      </c>
      <c r="H32" s="3"/>
      <c r="I32" s="3"/>
      <c r="J32" s="3"/>
      <c r="K32" s="3"/>
      <c r="L32" s="3"/>
      <c r="M32" s="3"/>
      <c r="N32" s="3"/>
      <c r="O32" s="3"/>
      <c r="P32" s="3"/>
      <c r="Q32" s="3">
        <v>7</v>
      </c>
      <c r="R32" s="30"/>
      <c r="S32" s="30"/>
      <c r="T32" s="30">
        <v>5</v>
      </c>
      <c r="U32" s="11"/>
      <c r="V32">
        <v>0</v>
      </c>
      <c r="W32">
        <v>0</v>
      </c>
      <c r="X32">
        <v>0</v>
      </c>
    </row>
    <row r="33" spans="2:24" ht="20.100000000000001" customHeight="1" x14ac:dyDescent="0.25">
      <c r="B33" s="40">
        <v>29</v>
      </c>
      <c r="C33" s="2" t="s">
        <v>260</v>
      </c>
      <c r="D33" s="2" t="s">
        <v>256</v>
      </c>
      <c r="E33" s="41">
        <f t="shared" si="1"/>
        <v>16</v>
      </c>
      <c r="F33" s="14"/>
      <c r="G33" s="3"/>
      <c r="H33" s="3"/>
      <c r="I33" s="3"/>
      <c r="J33" s="3"/>
      <c r="K33" s="3"/>
      <c r="L33" s="3"/>
      <c r="M33" s="3"/>
      <c r="N33" s="3">
        <v>2</v>
      </c>
      <c r="O33" s="3"/>
      <c r="P33" s="3">
        <v>10</v>
      </c>
      <c r="Q33" s="3"/>
      <c r="R33" s="30"/>
      <c r="S33" s="30">
        <v>4</v>
      </c>
      <c r="T33" s="30"/>
      <c r="U33" s="11"/>
      <c r="V33">
        <v>0</v>
      </c>
      <c r="W33">
        <v>0</v>
      </c>
      <c r="X33">
        <v>0</v>
      </c>
    </row>
    <row r="34" spans="2:24" ht="20.100000000000001" customHeight="1" x14ac:dyDescent="0.25">
      <c r="B34" s="40">
        <v>31</v>
      </c>
      <c r="C34" s="2" t="s">
        <v>170</v>
      </c>
      <c r="D34" s="2" t="s">
        <v>39</v>
      </c>
      <c r="E34" s="41">
        <f>SUM(LARGE(F34:X34,1)+LARGE(F34:X34,2)+LARGE(F34:X34,3))</f>
        <v>13</v>
      </c>
      <c r="F34" s="14"/>
      <c r="G34" s="3"/>
      <c r="H34" s="3"/>
      <c r="I34" s="3">
        <v>7</v>
      </c>
      <c r="J34" s="3"/>
      <c r="K34" s="3"/>
      <c r="L34" s="3"/>
      <c r="M34" s="3"/>
      <c r="N34" s="3"/>
      <c r="O34" s="3"/>
      <c r="P34" s="3"/>
      <c r="Q34" s="3"/>
      <c r="R34" s="30">
        <v>6</v>
      </c>
      <c r="S34" s="30"/>
      <c r="T34" s="30"/>
      <c r="U34" s="11"/>
      <c r="V34">
        <v>0</v>
      </c>
      <c r="W34">
        <v>0</v>
      </c>
      <c r="X34">
        <v>0</v>
      </c>
    </row>
    <row r="35" spans="2:24" ht="20.100000000000001" customHeight="1" x14ac:dyDescent="0.25">
      <c r="B35" s="57">
        <v>32</v>
      </c>
      <c r="C35" s="2" t="s">
        <v>133</v>
      </c>
      <c r="D35" s="46" t="s">
        <v>266</v>
      </c>
      <c r="E35" s="41">
        <f t="shared" si="1"/>
        <v>13</v>
      </c>
      <c r="F35" s="14"/>
      <c r="G35" s="3">
        <v>2</v>
      </c>
      <c r="H35" s="3"/>
      <c r="I35" s="3"/>
      <c r="J35" s="3"/>
      <c r="K35" s="3">
        <v>6</v>
      </c>
      <c r="L35" s="3"/>
      <c r="M35" s="3"/>
      <c r="N35" s="3"/>
      <c r="O35" s="3"/>
      <c r="P35" s="3"/>
      <c r="Q35" s="3">
        <v>5</v>
      </c>
      <c r="R35" s="30"/>
      <c r="S35" s="30">
        <v>2</v>
      </c>
      <c r="T35" s="30"/>
      <c r="U35" s="11"/>
      <c r="V35">
        <v>0</v>
      </c>
      <c r="W35">
        <v>0</v>
      </c>
      <c r="X35">
        <v>0</v>
      </c>
    </row>
    <row r="36" spans="2:24" ht="20.100000000000001" customHeight="1" x14ac:dyDescent="0.25">
      <c r="B36" s="40">
        <v>33</v>
      </c>
      <c r="C36" s="2" t="s">
        <v>55</v>
      </c>
      <c r="D36" s="2" t="s">
        <v>50</v>
      </c>
      <c r="E36" s="41">
        <f t="shared" si="1"/>
        <v>12</v>
      </c>
      <c r="F36" s="14">
        <v>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0"/>
      <c r="S36" s="30"/>
      <c r="T36" s="30"/>
      <c r="U36" s="11"/>
      <c r="V36">
        <v>0</v>
      </c>
      <c r="W36">
        <v>0</v>
      </c>
      <c r="X36">
        <v>0</v>
      </c>
    </row>
    <row r="37" spans="2:24" ht="20.100000000000001" customHeight="1" x14ac:dyDescent="0.25">
      <c r="B37" s="40">
        <v>33</v>
      </c>
      <c r="C37" s="2" t="s">
        <v>307</v>
      </c>
      <c r="D37" s="2" t="s">
        <v>266</v>
      </c>
      <c r="E37" s="41">
        <f t="shared" ref="E37:E66" si="2">SUM(LARGE(F37:X37,1)+LARGE(F37:X37,2)+LARGE(F37:X37,3))</f>
        <v>12</v>
      </c>
      <c r="F37" s="1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0"/>
      <c r="S37" s="30">
        <v>12</v>
      </c>
      <c r="T37" s="30"/>
      <c r="U37" s="11"/>
      <c r="V37">
        <v>0</v>
      </c>
      <c r="W37">
        <v>0</v>
      </c>
      <c r="X37">
        <v>0</v>
      </c>
    </row>
    <row r="38" spans="2:24" ht="20.100000000000001" customHeight="1" x14ac:dyDescent="0.25">
      <c r="B38" s="40">
        <v>33</v>
      </c>
      <c r="C38" s="2" t="s">
        <v>316</v>
      </c>
      <c r="D38" s="2"/>
      <c r="E38" s="41">
        <f t="shared" si="2"/>
        <v>12</v>
      </c>
      <c r="F38" s="1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0"/>
      <c r="S38" s="30"/>
      <c r="T38" s="30">
        <v>12</v>
      </c>
      <c r="U38" s="11"/>
      <c r="V38">
        <v>0</v>
      </c>
      <c r="W38">
        <v>0</v>
      </c>
      <c r="X38">
        <v>0</v>
      </c>
    </row>
    <row r="39" spans="2:24" ht="20.100000000000001" customHeight="1" x14ac:dyDescent="0.25">
      <c r="B39" s="40">
        <v>36</v>
      </c>
      <c r="C39" s="2" t="s">
        <v>172</v>
      </c>
      <c r="D39" s="2" t="s">
        <v>7</v>
      </c>
      <c r="E39" s="41">
        <f t="shared" si="2"/>
        <v>11</v>
      </c>
      <c r="F39" s="14"/>
      <c r="G39" s="3"/>
      <c r="H39" s="3"/>
      <c r="I39" s="3">
        <v>3</v>
      </c>
      <c r="J39" s="3">
        <v>5</v>
      </c>
      <c r="K39" s="3"/>
      <c r="L39" s="3"/>
      <c r="M39" s="3">
        <v>3</v>
      </c>
      <c r="N39" s="3"/>
      <c r="O39" s="3"/>
      <c r="P39" s="3"/>
      <c r="Q39" s="3"/>
      <c r="R39" s="30"/>
      <c r="S39" s="30"/>
      <c r="T39" s="30"/>
      <c r="U39" s="11"/>
      <c r="V39">
        <v>0</v>
      </c>
      <c r="W39">
        <v>0</v>
      </c>
      <c r="X39">
        <v>0</v>
      </c>
    </row>
    <row r="40" spans="2:24" ht="20.100000000000001" customHeight="1" x14ac:dyDescent="0.25">
      <c r="B40" s="40">
        <v>37</v>
      </c>
      <c r="C40" s="2" t="s">
        <v>232</v>
      </c>
      <c r="D40" s="46" t="s">
        <v>58</v>
      </c>
      <c r="E40" s="41">
        <f>SUM(LARGE(F40:X40,1)+LARGE(F40:X40,2)+LARGE(F40:X40,3))</f>
        <v>8</v>
      </c>
      <c r="F40" s="14"/>
      <c r="G40" s="3"/>
      <c r="H40" s="3"/>
      <c r="I40" s="3"/>
      <c r="J40" s="3"/>
      <c r="K40" s="3"/>
      <c r="L40" s="3"/>
      <c r="M40" s="3"/>
      <c r="N40" s="3"/>
      <c r="O40" s="3"/>
      <c r="P40" s="3"/>
      <c r="Q40" s="3">
        <v>8</v>
      </c>
      <c r="R40" s="30"/>
      <c r="S40" s="30"/>
      <c r="T40" s="30"/>
      <c r="U40" s="11"/>
      <c r="V40">
        <v>0</v>
      </c>
      <c r="W40">
        <v>0</v>
      </c>
      <c r="X40">
        <v>0</v>
      </c>
    </row>
    <row r="41" spans="2:24" ht="20.100000000000001" customHeight="1" x14ac:dyDescent="0.25">
      <c r="B41" s="40">
        <v>37</v>
      </c>
      <c r="C41" s="2" t="s">
        <v>258</v>
      </c>
      <c r="D41" s="2" t="s">
        <v>39</v>
      </c>
      <c r="E41" s="41">
        <f>SUM(LARGE(F41:X41,1)+LARGE(F41:X41,2)+LARGE(F41:X41,3))</f>
        <v>8</v>
      </c>
      <c r="F41" s="18"/>
      <c r="G41" s="19"/>
      <c r="H41" s="19"/>
      <c r="I41" s="19"/>
      <c r="J41" s="19"/>
      <c r="K41" s="19"/>
      <c r="L41" s="19"/>
      <c r="M41" s="19"/>
      <c r="N41" s="19">
        <v>8</v>
      </c>
      <c r="O41" s="19"/>
      <c r="P41" s="19"/>
      <c r="Q41" s="19"/>
      <c r="R41" s="36"/>
      <c r="S41" s="36"/>
      <c r="T41" s="36"/>
      <c r="U41" s="21"/>
      <c r="V41">
        <v>0</v>
      </c>
      <c r="W41">
        <v>0</v>
      </c>
      <c r="X41">
        <v>0</v>
      </c>
    </row>
    <row r="42" spans="2:24" ht="20.100000000000001" customHeight="1" x14ac:dyDescent="0.25">
      <c r="B42" s="40">
        <v>39</v>
      </c>
      <c r="C42" s="2" t="s">
        <v>219</v>
      </c>
      <c r="D42" s="2" t="s">
        <v>318</v>
      </c>
      <c r="E42" s="41">
        <f t="shared" si="2"/>
        <v>8</v>
      </c>
      <c r="F42" s="14"/>
      <c r="G42" s="3"/>
      <c r="H42" s="3"/>
      <c r="I42" s="3"/>
      <c r="J42" s="3"/>
      <c r="K42" s="3">
        <v>5</v>
      </c>
      <c r="L42" s="3"/>
      <c r="M42" s="3"/>
      <c r="N42" s="3"/>
      <c r="O42" s="3"/>
      <c r="P42" s="3"/>
      <c r="Q42" s="3"/>
      <c r="R42" s="30"/>
      <c r="S42" s="30"/>
      <c r="T42" s="30">
        <v>3</v>
      </c>
      <c r="U42" s="11"/>
      <c r="V42">
        <v>0</v>
      </c>
      <c r="W42">
        <v>0</v>
      </c>
      <c r="X42">
        <v>0</v>
      </c>
    </row>
    <row r="43" spans="2:24" ht="20.100000000000001" customHeight="1" x14ac:dyDescent="0.25">
      <c r="B43" s="40">
        <v>39</v>
      </c>
      <c r="C43" s="2" t="s">
        <v>285</v>
      </c>
      <c r="D43" s="2" t="s">
        <v>94</v>
      </c>
      <c r="E43" s="41">
        <f>SUM(LARGE(F43:X43,1)+LARGE(F43:X43,2)+LARGE(F43:X43,3))</f>
        <v>8</v>
      </c>
      <c r="F43" s="14"/>
      <c r="G43" s="3"/>
      <c r="H43" s="3"/>
      <c r="I43" s="3"/>
      <c r="J43" s="3"/>
      <c r="K43" s="3"/>
      <c r="L43" s="3"/>
      <c r="M43" s="3"/>
      <c r="N43" s="3"/>
      <c r="O43" s="3"/>
      <c r="P43" s="3">
        <v>5</v>
      </c>
      <c r="Q43" s="3">
        <v>3</v>
      </c>
      <c r="R43" s="30"/>
      <c r="S43" s="30"/>
      <c r="T43" s="30"/>
      <c r="U43" s="11"/>
      <c r="V43">
        <v>0</v>
      </c>
      <c r="W43">
        <v>0</v>
      </c>
      <c r="X43">
        <v>0</v>
      </c>
    </row>
    <row r="44" spans="2:24" ht="20.100000000000001" customHeight="1" x14ac:dyDescent="0.25">
      <c r="B44" s="40">
        <v>41</v>
      </c>
      <c r="C44" s="2" t="s">
        <v>203</v>
      </c>
      <c r="D44" s="2" t="s">
        <v>27</v>
      </c>
      <c r="E44" s="41">
        <f>SUM(LARGE(F44:X44,1)+LARGE(F44:X44,2)+LARGE(F44:X44,3))</f>
        <v>8</v>
      </c>
      <c r="F44" s="14"/>
      <c r="G44" s="3"/>
      <c r="H44" s="3"/>
      <c r="I44" s="3"/>
      <c r="J44" s="3">
        <v>3</v>
      </c>
      <c r="K44" s="3"/>
      <c r="L44" s="3"/>
      <c r="M44" s="3"/>
      <c r="N44" s="3">
        <v>4</v>
      </c>
      <c r="O44" s="3"/>
      <c r="P44" s="3"/>
      <c r="Q44" s="3"/>
      <c r="R44" s="30">
        <v>1</v>
      </c>
      <c r="S44" s="30"/>
      <c r="T44" s="30"/>
      <c r="U44" s="11"/>
      <c r="V44">
        <v>0</v>
      </c>
      <c r="W44">
        <v>0</v>
      </c>
      <c r="X44">
        <v>0</v>
      </c>
    </row>
    <row r="45" spans="2:24" ht="20.100000000000001" customHeight="1" x14ac:dyDescent="0.25">
      <c r="B45" s="40">
        <v>42</v>
      </c>
      <c r="C45" s="2" t="s">
        <v>218</v>
      </c>
      <c r="D45" s="2"/>
      <c r="E45" s="41">
        <f t="shared" si="2"/>
        <v>7</v>
      </c>
      <c r="F45" s="14"/>
      <c r="G45" s="3"/>
      <c r="H45" s="3"/>
      <c r="I45" s="3"/>
      <c r="J45" s="3"/>
      <c r="K45" s="3">
        <v>7</v>
      </c>
      <c r="L45" s="3"/>
      <c r="M45" s="3"/>
      <c r="N45" s="3"/>
      <c r="O45" s="3"/>
      <c r="P45" s="3"/>
      <c r="Q45" s="3"/>
      <c r="R45" s="30"/>
      <c r="S45" s="30"/>
      <c r="T45" s="30"/>
      <c r="U45" s="11"/>
      <c r="V45">
        <v>0</v>
      </c>
      <c r="W45">
        <v>0</v>
      </c>
      <c r="X45">
        <v>0</v>
      </c>
    </row>
    <row r="46" spans="2:24" ht="20.100000000000001" customHeight="1" x14ac:dyDescent="0.25">
      <c r="B46" s="40">
        <v>42</v>
      </c>
      <c r="C46" s="2" t="s">
        <v>317</v>
      </c>
      <c r="D46" s="2" t="s">
        <v>268</v>
      </c>
      <c r="E46" s="41">
        <f t="shared" si="2"/>
        <v>7</v>
      </c>
      <c r="F46" s="1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0"/>
      <c r="S46" s="30"/>
      <c r="T46" s="30">
        <v>7</v>
      </c>
      <c r="U46" s="11"/>
      <c r="V46">
        <v>0</v>
      </c>
      <c r="W46">
        <v>0</v>
      </c>
      <c r="X46">
        <v>0</v>
      </c>
    </row>
    <row r="47" spans="2:24" ht="20.100000000000001" customHeight="1" x14ac:dyDescent="0.25">
      <c r="B47" s="40">
        <v>44</v>
      </c>
      <c r="C47" s="2" t="s">
        <v>201</v>
      </c>
      <c r="D47" s="2" t="s">
        <v>2</v>
      </c>
      <c r="E47" s="41">
        <f>SUM(LARGE(F47:X47,1)+LARGE(F47:X47,2)+LARGE(F47:X47,3))</f>
        <v>6</v>
      </c>
      <c r="F47" s="14"/>
      <c r="G47" s="3"/>
      <c r="H47" s="3"/>
      <c r="I47" s="3"/>
      <c r="J47" s="3">
        <v>6</v>
      </c>
      <c r="K47" s="3"/>
      <c r="L47" s="3"/>
      <c r="M47" s="3"/>
      <c r="N47" s="3"/>
      <c r="O47" s="3"/>
      <c r="P47" s="3"/>
      <c r="Q47" s="3"/>
      <c r="R47" s="30"/>
      <c r="S47" s="30"/>
      <c r="T47" s="30"/>
      <c r="U47" s="11"/>
      <c r="V47">
        <v>0</v>
      </c>
      <c r="W47">
        <v>0</v>
      </c>
      <c r="X47">
        <v>0</v>
      </c>
    </row>
    <row r="48" spans="2:24" ht="20.100000000000001" customHeight="1" x14ac:dyDescent="0.25">
      <c r="B48" s="40">
        <v>45</v>
      </c>
      <c r="C48" s="2" t="s">
        <v>132</v>
      </c>
      <c r="D48" s="46"/>
      <c r="E48" s="41">
        <f t="shared" si="2"/>
        <v>6</v>
      </c>
      <c r="F48" s="14"/>
      <c r="G48" s="3">
        <v>3</v>
      </c>
      <c r="H48" s="3">
        <v>3</v>
      </c>
      <c r="I48" s="3"/>
      <c r="J48" s="3"/>
      <c r="K48" s="3"/>
      <c r="L48" s="3"/>
      <c r="M48" s="3"/>
      <c r="N48" s="3"/>
      <c r="O48" s="3"/>
      <c r="P48" s="3"/>
      <c r="Q48" s="3"/>
      <c r="R48" s="30"/>
      <c r="S48" s="30"/>
      <c r="T48" s="30"/>
      <c r="U48" s="11"/>
      <c r="V48">
        <v>0</v>
      </c>
      <c r="W48">
        <v>0</v>
      </c>
      <c r="X48">
        <v>0</v>
      </c>
    </row>
    <row r="49" spans="2:24" ht="20.100000000000001" customHeight="1" x14ac:dyDescent="0.25">
      <c r="B49" s="40">
        <v>46</v>
      </c>
      <c r="C49" s="2" t="s">
        <v>134</v>
      </c>
      <c r="D49" s="46" t="s">
        <v>264</v>
      </c>
      <c r="E49" s="41">
        <f t="shared" si="2"/>
        <v>6</v>
      </c>
      <c r="F49" s="14"/>
      <c r="G49" s="3">
        <v>1</v>
      </c>
      <c r="H49" s="3"/>
      <c r="I49" s="3"/>
      <c r="J49" s="3"/>
      <c r="K49" s="3">
        <v>1</v>
      </c>
      <c r="L49" s="3"/>
      <c r="M49" s="3"/>
      <c r="N49" s="3"/>
      <c r="O49" s="3"/>
      <c r="P49" s="3"/>
      <c r="Q49" s="3"/>
      <c r="R49" s="30"/>
      <c r="S49" s="30"/>
      <c r="T49" s="30">
        <v>4</v>
      </c>
      <c r="U49" s="11"/>
      <c r="V49">
        <v>0</v>
      </c>
      <c r="W49">
        <v>0</v>
      </c>
      <c r="X49">
        <v>0</v>
      </c>
    </row>
    <row r="50" spans="2:24" ht="20.100000000000001" customHeight="1" x14ac:dyDescent="0.25">
      <c r="B50" s="40">
        <v>46</v>
      </c>
      <c r="C50" s="2" t="s">
        <v>171</v>
      </c>
      <c r="D50" s="2" t="s">
        <v>39</v>
      </c>
      <c r="E50" s="41">
        <f t="shared" si="2"/>
        <v>6</v>
      </c>
      <c r="F50" s="14"/>
      <c r="G50" s="3"/>
      <c r="H50" s="3"/>
      <c r="I50" s="3">
        <v>4</v>
      </c>
      <c r="J50" s="3">
        <v>1</v>
      </c>
      <c r="K50" s="3"/>
      <c r="L50" s="3"/>
      <c r="M50" s="3">
        <v>1</v>
      </c>
      <c r="N50" s="3"/>
      <c r="O50" s="3"/>
      <c r="P50" s="3"/>
      <c r="Q50" s="3"/>
      <c r="R50" s="30"/>
      <c r="S50" s="30"/>
      <c r="T50" s="30"/>
      <c r="U50" s="11"/>
      <c r="V50">
        <v>0</v>
      </c>
      <c r="W50">
        <v>0</v>
      </c>
      <c r="X50">
        <v>0</v>
      </c>
    </row>
    <row r="51" spans="2:24" ht="20.100000000000001" customHeight="1" x14ac:dyDescent="0.25">
      <c r="B51" s="40">
        <v>48</v>
      </c>
      <c r="C51" s="2" t="s">
        <v>140</v>
      </c>
      <c r="D51" s="2" t="s">
        <v>141</v>
      </c>
      <c r="E51" s="41">
        <f t="shared" si="2"/>
        <v>5</v>
      </c>
      <c r="F51" s="14"/>
      <c r="G51" s="3"/>
      <c r="H51" s="3">
        <v>4</v>
      </c>
      <c r="I51" s="3"/>
      <c r="J51" s="3"/>
      <c r="K51" s="3"/>
      <c r="L51" s="3">
        <v>1</v>
      </c>
      <c r="M51" s="3"/>
      <c r="N51" s="3"/>
      <c r="O51" s="3"/>
      <c r="P51" s="3"/>
      <c r="Q51" s="3"/>
      <c r="R51" s="30"/>
      <c r="S51" s="30"/>
      <c r="T51" s="30"/>
      <c r="U51" s="11"/>
      <c r="V51">
        <v>0</v>
      </c>
      <c r="W51">
        <v>0</v>
      </c>
      <c r="X51">
        <v>0</v>
      </c>
    </row>
    <row r="52" spans="2:24" ht="20.100000000000001" customHeight="1" x14ac:dyDescent="0.25">
      <c r="B52" s="40">
        <v>49</v>
      </c>
      <c r="C52" s="2" t="s">
        <v>220</v>
      </c>
      <c r="D52" s="46" t="s">
        <v>58</v>
      </c>
      <c r="E52" s="41">
        <f>SUM(LARGE(F52:X52,1)+LARGE(F52:X52,2)+LARGE(F52:X52,3))</f>
        <v>5</v>
      </c>
      <c r="F52" s="14"/>
      <c r="G52" s="3"/>
      <c r="H52" s="3"/>
      <c r="I52" s="3"/>
      <c r="J52" s="3"/>
      <c r="K52" s="3">
        <v>3</v>
      </c>
      <c r="L52" s="3"/>
      <c r="M52" s="3"/>
      <c r="N52" s="3"/>
      <c r="O52" s="3">
        <v>2</v>
      </c>
      <c r="P52" s="3"/>
      <c r="Q52" s="3"/>
      <c r="R52" s="30"/>
      <c r="S52" s="30"/>
      <c r="T52" s="30"/>
      <c r="U52" s="11"/>
      <c r="V52">
        <v>0</v>
      </c>
      <c r="W52">
        <v>0</v>
      </c>
      <c r="X52">
        <v>0</v>
      </c>
    </row>
    <row r="53" spans="2:24" ht="20.100000000000001" customHeight="1" x14ac:dyDescent="0.25">
      <c r="B53" s="40">
        <v>50</v>
      </c>
      <c r="C53" s="2" t="s">
        <v>29</v>
      </c>
      <c r="D53" s="2" t="s">
        <v>39</v>
      </c>
      <c r="E53" s="41">
        <f t="shared" si="2"/>
        <v>5</v>
      </c>
      <c r="F53" s="14"/>
      <c r="G53" s="3"/>
      <c r="H53" s="3"/>
      <c r="I53" s="3">
        <v>1</v>
      </c>
      <c r="J53" s="3">
        <v>2</v>
      </c>
      <c r="K53" s="3"/>
      <c r="L53" s="3"/>
      <c r="M53" s="3"/>
      <c r="N53" s="3"/>
      <c r="O53" s="3"/>
      <c r="P53" s="3"/>
      <c r="Q53" s="3"/>
      <c r="R53" s="30">
        <v>2</v>
      </c>
      <c r="S53" s="30"/>
      <c r="T53" s="30"/>
      <c r="U53" s="11"/>
      <c r="V53">
        <v>0</v>
      </c>
      <c r="W53">
        <v>0</v>
      </c>
      <c r="X53">
        <v>0</v>
      </c>
    </row>
    <row r="54" spans="2:24" ht="20.100000000000001" customHeight="1" x14ac:dyDescent="0.25">
      <c r="B54" s="40">
        <v>51</v>
      </c>
      <c r="C54" s="2" t="s">
        <v>202</v>
      </c>
      <c r="D54" s="2" t="s">
        <v>39</v>
      </c>
      <c r="E54" s="41">
        <f>SUM(LARGE(F54:X54,1)+LARGE(F54:X54,2)+LARGE(F54:X54,3))</f>
        <v>4</v>
      </c>
      <c r="F54" s="14"/>
      <c r="G54" s="3"/>
      <c r="H54" s="3"/>
      <c r="I54" s="3"/>
      <c r="J54" s="3">
        <v>4</v>
      </c>
      <c r="K54" s="3"/>
      <c r="L54" s="3"/>
      <c r="M54" s="3"/>
      <c r="N54" s="3"/>
      <c r="O54" s="3"/>
      <c r="P54" s="3"/>
      <c r="Q54" s="3"/>
      <c r="R54" s="30"/>
      <c r="S54" s="30"/>
      <c r="T54" s="30"/>
      <c r="U54" s="11"/>
      <c r="V54">
        <v>0</v>
      </c>
      <c r="W54">
        <v>0</v>
      </c>
      <c r="X54">
        <v>0</v>
      </c>
    </row>
    <row r="55" spans="2:24" ht="20.100000000000001" customHeight="1" x14ac:dyDescent="0.25">
      <c r="B55" s="40">
        <v>51</v>
      </c>
      <c r="C55" s="2" t="s">
        <v>236</v>
      </c>
      <c r="D55" s="2" t="s">
        <v>94</v>
      </c>
      <c r="E55" s="41">
        <f>SUM(LARGE(F55:X55,1)+LARGE(F55:X55,2)+LARGE(F55:X55,3))</f>
        <v>4</v>
      </c>
      <c r="F55" s="14"/>
      <c r="G55" s="3"/>
      <c r="H55" s="3"/>
      <c r="I55" s="3"/>
      <c r="J55" s="3"/>
      <c r="K55" s="3"/>
      <c r="L55" s="3">
        <v>4</v>
      </c>
      <c r="M55" s="3"/>
      <c r="N55" s="3"/>
      <c r="O55" s="3"/>
      <c r="P55" s="3"/>
      <c r="Q55" s="3"/>
      <c r="R55" s="30"/>
      <c r="S55" s="30"/>
      <c r="T55" s="30"/>
      <c r="U55" s="11"/>
      <c r="V55">
        <v>0</v>
      </c>
      <c r="W55">
        <v>0</v>
      </c>
      <c r="X55">
        <v>0</v>
      </c>
    </row>
    <row r="56" spans="2:24" ht="20.100000000000001" customHeight="1" x14ac:dyDescent="0.25">
      <c r="B56" s="40">
        <v>51</v>
      </c>
      <c r="C56" s="2" t="s">
        <v>300</v>
      </c>
      <c r="D56" s="2" t="s">
        <v>163</v>
      </c>
      <c r="E56" s="41">
        <f>SUM(LARGE(F56:X56,1)+LARGE(F56:X56,2)+LARGE(F56:X56,3))</f>
        <v>4</v>
      </c>
      <c r="F56" s="1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0">
        <v>4</v>
      </c>
      <c r="S56" s="30"/>
      <c r="T56" s="30"/>
      <c r="U56" s="11"/>
      <c r="V56">
        <v>0</v>
      </c>
      <c r="W56">
        <v>0</v>
      </c>
      <c r="X56">
        <v>0</v>
      </c>
    </row>
    <row r="57" spans="2:24" ht="20.100000000000001" customHeight="1" x14ac:dyDescent="0.25">
      <c r="B57" s="40">
        <v>54</v>
      </c>
      <c r="C57" s="2" t="s">
        <v>173</v>
      </c>
      <c r="D57" s="2" t="s">
        <v>39</v>
      </c>
      <c r="E57" s="41">
        <f t="shared" si="2"/>
        <v>4</v>
      </c>
      <c r="F57" s="14"/>
      <c r="G57" s="3"/>
      <c r="H57" s="3"/>
      <c r="I57" s="3">
        <v>2</v>
      </c>
      <c r="J57" s="3"/>
      <c r="K57" s="3"/>
      <c r="L57" s="3"/>
      <c r="M57" s="3">
        <v>2</v>
      </c>
      <c r="N57" s="3"/>
      <c r="O57" s="3"/>
      <c r="P57" s="3"/>
      <c r="Q57" s="3"/>
      <c r="R57" s="30"/>
      <c r="S57" s="30"/>
      <c r="T57" s="30"/>
      <c r="U57" s="11"/>
      <c r="V57">
        <v>0</v>
      </c>
      <c r="W57">
        <v>0</v>
      </c>
      <c r="X57">
        <v>0</v>
      </c>
    </row>
    <row r="58" spans="2:24" ht="20.100000000000001" customHeight="1" x14ac:dyDescent="0.25">
      <c r="B58" s="40">
        <v>55</v>
      </c>
      <c r="C58" s="2" t="s">
        <v>221</v>
      </c>
      <c r="D58" s="2" t="s">
        <v>268</v>
      </c>
      <c r="E58" s="41">
        <f t="shared" si="2"/>
        <v>4</v>
      </c>
      <c r="F58" s="14"/>
      <c r="G58" s="3"/>
      <c r="H58" s="3"/>
      <c r="I58" s="3"/>
      <c r="J58" s="3"/>
      <c r="K58" s="3">
        <v>2</v>
      </c>
      <c r="L58" s="3"/>
      <c r="M58" s="3"/>
      <c r="N58" s="3"/>
      <c r="O58" s="3">
        <v>1</v>
      </c>
      <c r="P58" s="3"/>
      <c r="Q58" s="3">
        <v>1</v>
      </c>
      <c r="R58" s="30"/>
      <c r="S58" s="30"/>
      <c r="T58" s="30">
        <v>1</v>
      </c>
      <c r="U58" s="11"/>
      <c r="V58">
        <v>0</v>
      </c>
      <c r="W58">
        <v>0</v>
      </c>
      <c r="X58">
        <v>0</v>
      </c>
    </row>
    <row r="59" spans="2:24" ht="20.100000000000001" customHeight="1" x14ac:dyDescent="0.25">
      <c r="B59" s="40">
        <v>56</v>
      </c>
      <c r="C59" s="2" t="s">
        <v>259</v>
      </c>
      <c r="D59" s="2" t="s">
        <v>254</v>
      </c>
      <c r="E59" s="41">
        <f t="shared" si="2"/>
        <v>3</v>
      </c>
      <c r="F59" s="14"/>
      <c r="G59" s="3"/>
      <c r="H59" s="3"/>
      <c r="I59" s="3"/>
      <c r="J59" s="3"/>
      <c r="K59" s="3"/>
      <c r="L59" s="3"/>
      <c r="M59" s="3"/>
      <c r="N59" s="3">
        <v>3</v>
      </c>
      <c r="O59" s="3"/>
      <c r="P59" s="3"/>
      <c r="Q59" s="3"/>
      <c r="R59" s="30"/>
      <c r="S59" s="30"/>
      <c r="T59" s="30"/>
      <c r="U59" s="11"/>
      <c r="V59">
        <v>0</v>
      </c>
      <c r="W59">
        <v>0</v>
      </c>
      <c r="X59">
        <v>0</v>
      </c>
    </row>
    <row r="60" spans="2:24" ht="20.100000000000001" customHeight="1" x14ac:dyDescent="0.25">
      <c r="B60" s="40">
        <v>56</v>
      </c>
      <c r="C60" s="2" t="s">
        <v>172</v>
      </c>
      <c r="D60" s="2" t="s">
        <v>7</v>
      </c>
      <c r="E60" s="41">
        <f t="shared" si="2"/>
        <v>3</v>
      </c>
      <c r="F60" s="1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0">
        <v>3</v>
      </c>
      <c r="S60" s="30"/>
      <c r="T60" s="30"/>
      <c r="U60" s="11"/>
      <c r="V60">
        <v>0</v>
      </c>
      <c r="W60">
        <v>0</v>
      </c>
      <c r="X60">
        <v>0</v>
      </c>
    </row>
    <row r="61" spans="2:24" ht="20.100000000000001" customHeight="1" x14ac:dyDescent="0.25">
      <c r="B61" s="40">
        <v>56</v>
      </c>
      <c r="C61" s="2" t="s">
        <v>308</v>
      </c>
      <c r="D61" s="2" t="s">
        <v>266</v>
      </c>
      <c r="E61" s="41">
        <f t="shared" si="2"/>
        <v>3</v>
      </c>
      <c r="F61" s="1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0"/>
      <c r="S61" s="30">
        <v>3</v>
      </c>
      <c r="T61" s="30"/>
      <c r="U61" s="11"/>
      <c r="V61">
        <v>0</v>
      </c>
      <c r="W61">
        <v>0</v>
      </c>
      <c r="X61">
        <v>0</v>
      </c>
    </row>
    <row r="62" spans="2:24" ht="20.100000000000001" customHeight="1" x14ac:dyDescent="0.25">
      <c r="B62" s="40">
        <v>59</v>
      </c>
      <c r="C62" s="2" t="s">
        <v>136</v>
      </c>
      <c r="D62" s="46" t="s">
        <v>137</v>
      </c>
      <c r="E62" s="41">
        <f>SUM(LARGE(F62:X62,1)+LARGE(F62:X62,2)+LARGE(F62:X62,3))</f>
        <v>3</v>
      </c>
      <c r="F62" s="14"/>
      <c r="G62" s="3"/>
      <c r="H62" s="3">
        <v>1</v>
      </c>
      <c r="I62" s="3"/>
      <c r="J62" s="3"/>
      <c r="K62" s="3"/>
      <c r="L62" s="3"/>
      <c r="M62" s="3"/>
      <c r="N62" s="3"/>
      <c r="O62" s="3"/>
      <c r="P62" s="3"/>
      <c r="Q62" s="3">
        <v>2</v>
      </c>
      <c r="R62" s="30"/>
      <c r="S62" s="30"/>
      <c r="T62" s="30"/>
      <c r="U62" s="11"/>
      <c r="V62">
        <v>0</v>
      </c>
      <c r="W62">
        <v>0</v>
      </c>
      <c r="X62">
        <v>0</v>
      </c>
    </row>
    <row r="63" spans="2:24" ht="20.100000000000001" customHeight="1" x14ac:dyDescent="0.25">
      <c r="B63" s="40">
        <v>60</v>
      </c>
      <c r="C63" s="2" t="s">
        <v>319</v>
      </c>
      <c r="D63" s="2"/>
      <c r="E63" s="41">
        <f t="shared" si="2"/>
        <v>2</v>
      </c>
      <c r="F63" s="1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0"/>
      <c r="S63" s="30"/>
      <c r="T63" s="30">
        <v>2</v>
      </c>
      <c r="U63" s="11"/>
      <c r="V63">
        <v>0</v>
      </c>
      <c r="W63">
        <v>0</v>
      </c>
      <c r="X63">
        <v>0</v>
      </c>
    </row>
    <row r="64" spans="2:24" ht="20.100000000000001" customHeight="1" x14ac:dyDescent="0.25">
      <c r="B64" s="40">
        <v>61</v>
      </c>
      <c r="C64" s="2" t="s">
        <v>261</v>
      </c>
      <c r="D64" s="2" t="s">
        <v>254</v>
      </c>
      <c r="E64" s="41">
        <f t="shared" si="2"/>
        <v>1</v>
      </c>
      <c r="F64" s="14"/>
      <c r="G64" s="3"/>
      <c r="H64" s="3"/>
      <c r="I64" s="3"/>
      <c r="J64" s="3"/>
      <c r="K64" s="3"/>
      <c r="L64" s="3"/>
      <c r="M64" s="3"/>
      <c r="N64" s="3">
        <v>1</v>
      </c>
      <c r="O64" s="3"/>
      <c r="P64" s="3"/>
      <c r="Q64" s="3"/>
      <c r="R64" s="30"/>
      <c r="S64" s="30"/>
      <c r="T64" s="30"/>
      <c r="U64" s="3"/>
      <c r="V64">
        <v>0</v>
      </c>
      <c r="W64">
        <v>0</v>
      </c>
      <c r="X64">
        <v>0</v>
      </c>
    </row>
    <row r="65" spans="2:24" ht="20.100000000000001" customHeight="1" x14ac:dyDescent="0.25">
      <c r="B65" s="40">
        <v>61</v>
      </c>
      <c r="C65" s="2" t="s">
        <v>286</v>
      </c>
      <c r="D65" s="2" t="s">
        <v>256</v>
      </c>
      <c r="E65" s="41">
        <f t="shared" si="2"/>
        <v>1</v>
      </c>
      <c r="F65" s="14"/>
      <c r="G65" s="3"/>
      <c r="H65" s="3"/>
      <c r="I65" s="3"/>
      <c r="J65" s="3"/>
      <c r="K65" s="3"/>
      <c r="L65" s="3"/>
      <c r="M65" s="3"/>
      <c r="N65" s="3"/>
      <c r="O65" s="3"/>
      <c r="P65" s="3">
        <v>1</v>
      </c>
      <c r="Q65" s="3"/>
      <c r="R65" s="30"/>
      <c r="S65" s="30"/>
      <c r="T65" s="30"/>
      <c r="U65" s="3"/>
      <c r="V65">
        <v>0</v>
      </c>
      <c r="W65">
        <v>0</v>
      </c>
      <c r="X65">
        <v>0</v>
      </c>
    </row>
    <row r="66" spans="2:24" ht="20.100000000000001" customHeight="1" thickBot="1" x14ac:dyDescent="0.3">
      <c r="B66" s="40">
        <v>61</v>
      </c>
      <c r="C66" s="43" t="s">
        <v>309</v>
      </c>
      <c r="D66" s="43" t="s">
        <v>266</v>
      </c>
      <c r="E66" s="22">
        <f t="shared" si="2"/>
        <v>1</v>
      </c>
      <c r="F66" s="1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0"/>
      <c r="S66" s="30">
        <v>1</v>
      </c>
      <c r="T66" s="30"/>
      <c r="U66" s="3"/>
      <c r="V66">
        <v>0</v>
      </c>
      <c r="W66">
        <v>0</v>
      </c>
      <c r="X66">
        <v>0</v>
      </c>
    </row>
  </sheetData>
  <sheetProtection password="CCC5" sheet="1" objects="1" scenarios="1"/>
  <mergeCells count="1">
    <mergeCell ref="B2:E3"/>
  </mergeCells>
  <conditionalFormatting sqref="E54 E4:E39 E42 E44">
    <cfRule type="cellIs" dxfId="51" priority="51" operator="equal">
      <formula>$E$2</formula>
    </cfRule>
    <cfRule type="cellIs" dxfId="50" priority="52" operator="greaterThan">
      <formula>$E$2</formula>
    </cfRule>
  </conditionalFormatting>
  <conditionalFormatting sqref="E41">
    <cfRule type="cellIs" dxfId="49" priority="49" operator="equal">
      <formula>$E$2</formula>
    </cfRule>
    <cfRule type="cellIs" dxfId="48" priority="50" operator="greaterThan">
      <formula>$E$2</formula>
    </cfRule>
  </conditionalFormatting>
  <conditionalFormatting sqref="E53">
    <cfRule type="cellIs" dxfId="47" priority="47" operator="equal">
      <formula>$E$2</formula>
    </cfRule>
    <cfRule type="cellIs" dxfId="46" priority="48" operator="greaterThan">
      <formula>$E$2</formula>
    </cfRule>
  </conditionalFormatting>
  <conditionalFormatting sqref="E45">
    <cfRule type="cellIs" dxfId="45" priority="45" operator="equal">
      <formula>$E$2</formula>
    </cfRule>
    <cfRule type="cellIs" dxfId="44" priority="46" operator="greaterThan">
      <formula>$E$2</formula>
    </cfRule>
  </conditionalFormatting>
  <conditionalFormatting sqref="E40">
    <cfRule type="cellIs" dxfId="43" priority="43" operator="equal">
      <formula>$E$2</formula>
    </cfRule>
    <cfRule type="cellIs" dxfId="42" priority="44" operator="greaterThan">
      <formula>$E$2</formula>
    </cfRule>
  </conditionalFormatting>
  <conditionalFormatting sqref="E43">
    <cfRule type="cellIs" dxfId="41" priority="41" operator="equal">
      <formula>$E$2</formula>
    </cfRule>
    <cfRule type="cellIs" dxfId="40" priority="42" operator="greaterThan">
      <formula>$E$2</formula>
    </cfRule>
  </conditionalFormatting>
  <conditionalFormatting sqref="E48">
    <cfRule type="cellIs" dxfId="39" priority="39" operator="equal">
      <formula>$E$2</formula>
    </cfRule>
    <cfRule type="cellIs" dxfId="38" priority="40" operator="greaterThan">
      <formula>$E$2</formula>
    </cfRule>
  </conditionalFormatting>
  <conditionalFormatting sqref="E46">
    <cfRule type="cellIs" dxfId="37" priority="37" operator="equal">
      <formula>$E$2</formula>
    </cfRule>
    <cfRule type="cellIs" dxfId="36" priority="38" operator="greaterThan">
      <formula>$E$2</formula>
    </cfRule>
  </conditionalFormatting>
  <conditionalFormatting sqref="E49">
    <cfRule type="cellIs" dxfId="35" priority="35" operator="equal">
      <formula>$E$2</formula>
    </cfRule>
    <cfRule type="cellIs" dxfId="34" priority="36" operator="greaterThan">
      <formula>$E$2</formula>
    </cfRule>
  </conditionalFormatting>
  <conditionalFormatting sqref="E50">
    <cfRule type="cellIs" dxfId="33" priority="33" operator="equal">
      <formula>$E$2</formula>
    </cfRule>
    <cfRule type="cellIs" dxfId="32" priority="34" operator="greaterThan">
      <formula>$E$2</formula>
    </cfRule>
  </conditionalFormatting>
  <conditionalFormatting sqref="E47">
    <cfRule type="cellIs" dxfId="31" priority="31" operator="equal">
      <formula>$E$2</formula>
    </cfRule>
    <cfRule type="cellIs" dxfId="30" priority="32" operator="greaterThan">
      <formula>$E$2</formula>
    </cfRule>
  </conditionalFormatting>
  <conditionalFormatting sqref="E57">
    <cfRule type="cellIs" dxfId="29" priority="29" operator="equal">
      <formula>$E$2</formula>
    </cfRule>
    <cfRule type="cellIs" dxfId="28" priority="30" operator="greaterThan">
      <formula>$E$2</formula>
    </cfRule>
  </conditionalFormatting>
  <conditionalFormatting sqref="E52">
    <cfRule type="cellIs" dxfId="27" priority="27" operator="equal">
      <formula>$E$2</formula>
    </cfRule>
    <cfRule type="cellIs" dxfId="26" priority="28" operator="greaterThan">
      <formula>$E$2</formula>
    </cfRule>
  </conditionalFormatting>
  <conditionalFormatting sqref="E51">
    <cfRule type="cellIs" dxfId="25" priority="25" operator="equal">
      <formula>$E$2</formula>
    </cfRule>
    <cfRule type="cellIs" dxfId="24" priority="26" operator="greaterThan">
      <formula>$E$2</formula>
    </cfRule>
  </conditionalFormatting>
  <conditionalFormatting sqref="E56">
    <cfRule type="cellIs" dxfId="23" priority="23" operator="equal">
      <formula>$E$2</formula>
    </cfRule>
    <cfRule type="cellIs" dxfId="22" priority="24" operator="greaterThan">
      <formula>$E$2</formula>
    </cfRule>
  </conditionalFormatting>
  <conditionalFormatting sqref="E58">
    <cfRule type="cellIs" dxfId="21" priority="19" operator="equal">
      <formula>$E$2</formula>
    </cfRule>
    <cfRule type="cellIs" dxfId="20" priority="20" operator="greaterThan">
      <formula>$E$2</formula>
    </cfRule>
  </conditionalFormatting>
  <conditionalFormatting sqref="E55">
    <cfRule type="cellIs" dxfId="19" priority="17" operator="equal">
      <formula>$E$2</formula>
    </cfRule>
    <cfRule type="cellIs" dxfId="18" priority="18" operator="greaterThan">
      <formula>$E$2</formula>
    </cfRule>
  </conditionalFormatting>
  <conditionalFormatting sqref="E63">
    <cfRule type="cellIs" dxfId="17" priority="15" operator="equal">
      <formula>$E$2</formula>
    </cfRule>
    <cfRule type="cellIs" dxfId="16" priority="16" operator="greaterThan">
      <formula>$E$2</formula>
    </cfRule>
  </conditionalFormatting>
  <conditionalFormatting sqref="E62">
    <cfRule type="cellIs" dxfId="15" priority="13" operator="equal">
      <formula>$E$2</formula>
    </cfRule>
    <cfRule type="cellIs" dxfId="14" priority="14" operator="greaterThan">
      <formula>$E$2</formula>
    </cfRule>
  </conditionalFormatting>
  <conditionalFormatting sqref="E59">
    <cfRule type="cellIs" dxfId="13" priority="11" operator="equal">
      <formula>$E$2</formula>
    </cfRule>
    <cfRule type="cellIs" dxfId="12" priority="12" operator="greaterThan">
      <formula>$E$2</formula>
    </cfRule>
  </conditionalFormatting>
  <conditionalFormatting sqref="E60">
    <cfRule type="cellIs" dxfId="11" priority="9" operator="equal">
      <formula>$E$2</formula>
    </cfRule>
    <cfRule type="cellIs" dxfId="10" priority="10" operator="greaterThan">
      <formula>$E$2</formula>
    </cfRule>
  </conditionalFormatting>
  <conditionalFormatting sqref="E61">
    <cfRule type="cellIs" dxfId="9" priority="7" operator="equal">
      <formula>$E$2</formula>
    </cfRule>
    <cfRule type="cellIs" dxfId="8" priority="8" operator="greaterThan">
      <formula>$E$2</formula>
    </cfRule>
  </conditionalFormatting>
  <conditionalFormatting sqref="E64">
    <cfRule type="cellIs" dxfId="7" priority="5" operator="equal">
      <formula>$E$2</formula>
    </cfRule>
    <cfRule type="cellIs" dxfId="6" priority="6" operator="greaterThan">
      <formula>$E$2</formula>
    </cfRule>
  </conditionalFormatting>
  <conditionalFormatting sqref="E65">
    <cfRule type="cellIs" dxfId="5" priority="3" operator="equal">
      <formula>$E$2</formula>
    </cfRule>
    <cfRule type="cellIs" dxfId="4" priority="4" operator="greaterThan">
      <formula>$E$2</formula>
    </cfRule>
  </conditionalFormatting>
  <conditionalFormatting sqref="E66">
    <cfRule type="cellIs" dxfId="3" priority="1" operator="equal">
      <formula>$E$2</formula>
    </cfRule>
    <cfRule type="cellIs" dxfId="2" priority="2" operator="greaterThan">
      <formula>$E$2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FF0000"/>
  </sheetPr>
  <dimension ref="B1:X29"/>
  <sheetViews>
    <sheetView workbookViewId="0">
      <pane xSplit="5" ySplit="3" topLeftCell="F4" activePane="bottomRight" state="frozen"/>
      <selection pane="topRight" activeCell="E1" sqref="E1"/>
      <selection pane="bottomLeft" activeCell="A3" sqref="A3"/>
      <selection pane="bottomRight" activeCell="AC16" sqref="AC16"/>
    </sheetView>
  </sheetViews>
  <sheetFormatPr defaultRowHeight="15" x14ac:dyDescent="0.25"/>
  <cols>
    <col min="2" max="2" width="9.140625" style="1"/>
    <col min="3" max="3" width="20.7109375" customWidth="1"/>
    <col min="4" max="5" width="10.7109375" customWidth="1"/>
    <col min="6" max="21" width="10.7109375" hidden="1" customWidth="1"/>
    <col min="22" max="24" width="2.5703125" hidden="1" customWidth="1"/>
    <col min="25" max="26" width="0" hidden="1" customWidth="1"/>
  </cols>
  <sheetData>
    <row r="1" spans="2:24" ht="15.75" thickBot="1" x14ac:dyDescent="0.3"/>
    <row r="2" spans="2:24" ht="15.75" thickBot="1" x14ac:dyDescent="0.3">
      <c r="B2" s="58" t="s">
        <v>328</v>
      </c>
      <c r="C2" s="79"/>
      <c r="D2" s="79"/>
      <c r="E2" s="80"/>
    </row>
    <row r="3" spans="2:24" ht="15.75" thickBot="1" x14ac:dyDescent="0.3">
      <c r="B3" s="81"/>
      <c r="C3" s="82"/>
      <c r="D3" s="82"/>
      <c r="E3" s="83"/>
      <c r="F3" s="12" t="s">
        <v>34</v>
      </c>
      <c r="G3" s="8" t="s">
        <v>66</v>
      </c>
      <c r="H3" s="8" t="s">
        <v>120</v>
      </c>
      <c r="I3" s="8" t="s">
        <v>135</v>
      </c>
      <c r="J3" s="8" t="s">
        <v>159</v>
      </c>
      <c r="K3" s="8" t="s">
        <v>198</v>
      </c>
      <c r="L3" s="8" t="s">
        <v>215</v>
      </c>
      <c r="M3" s="8" t="s">
        <v>239</v>
      </c>
      <c r="N3" s="8" t="s">
        <v>253</v>
      </c>
      <c r="O3" s="8" t="s">
        <v>262</v>
      </c>
      <c r="P3" s="8" t="s">
        <v>159</v>
      </c>
      <c r="Q3" s="8" t="s">
        <v>310</v>
      </c>
      <c r="R3" s="8"/>
      <c r="S3" s="8"/>
      <c r="T3" s="8"/>
      <c r="U3" s="9"/>
    </row>
    <row r="4" spans="2:24" ht="20.100000000000001" customHeight="1" x14ac:dyDescent="0.25">
      <c r="B4" s="56">
        <v>1</v>
      </c>
      <c r="C4" s="39" t="s">
        <v>63</v>
      </c>
      <c r="D4" s="39" t="s">
        <v>39</v>
      </c>
      <c r="E4" s="47">
        <f t="shared" ref="E4:E9" si="0">SUM(LARGE(F4:X4,1)+LARGE(F4:X4,2)+LARGE(F4:X4,3))</f>
        <v>30</v>
      </c>
      <c r="F4" s="14">
        <v>3</v>
      </c>
      <c r="G4" s="3"/>
      <c r="H4" s="3"/>
      <c r="I4" s="3"/>
      <c r="J4" s="3">
        <v>5</v>
      </c>
      <c r="K4" s="3">
        <v>7</v>
      </c>
      <c r="L4" s="3"/>
      <c r="M4" s="3">
        <v>11</v>
      </c>
      <c r="N4" s="3">
        <v>7</v>
      </c>
      <c r="O4" s="3"/>
      <c r="P4" s="3">
        <v>12</v>
      </c>
      <c r="Q4" s="3"/>
      <c r="R4" s="3"/>
      <c r="S4" s="3"/>
      <c r="T4" s="3"/>
      <c r="U4" s="11"/>
      <c r="V4">
        <v>0</v>
      </c>
      <c r="W4">
        <v>0</v>
      </c>
      <c r="X4">
        <v>0</v>
      </c>
    </row>
    <row r="5" spans="2:24" ht="20.100000000000001" customHeight="1" x14ac:dyDescent="0.25">
      <c r="B5" s="45">
        <v>2</v>
      </c>
      <c r="C5" s="2" t="s">
        <v>62</v>
      </c>
      <c r="D5" s="46" t="s">
        <v>2</v>
      </c>
      <c r="E5" s="41">
        <f t="shared" si="0"/>
        <v>28</v>
      </c>
      <c r="F5" s="14">
        <v>6</v>
      </c>
      <c r="G5" s="3"/>
      <c r="H5" s="3"/>
      <c r="I5" s="3"/>
      <c r="J5" s="3">
        <v>13</v>
      </c>
      <c r="K5" s="3">
        <v>9</v>
      </c>
      <c r="L5" s="3"/>
      <c r="M5" s="3"/>
      <c r="N5" s="3"/>
      <c r="O5" s="3"/>
      <c r="P5" s="3"/>
      <c r="Q5" s="3"/>
      <c r="R5" s="3"/>
      <c r="S5" s="3"/>
      <c r="T5" s="3"/>
      <c r="U5" s="11"/>
      <c r="V5">
        <v>0</v>
      </c>
      <c r="W5">
        <v>0</v>
      </c>
      <c r="X5">
        <v>0</v>
      </c>
    </row>
    <row r="6" spans="2:24" ht="20.100000000000001" customHeight="1" x14ac:dyDescent="0.25">
      <c r="B6" s="45">
        <v>3</v>
      </c>
      <c r="C6" s="2" t="s">
        <v>122</v>
      </c>
      <c r="D6" s="2"/>
      <c r="E6" s="41">
        <f t="shared" si="0"/>
        <v>23</v>
      </c>
      <c r="F6" s="14"/>
      <c r="G6" s="3"/>
      <c r="H6" s="3">
        <v>9</v>
      </c>
      <c r="I6" s="3">
        <v>5</v>
      </c>
      <c r="J6" s="3"/>
      <c r="K6" s="3"/>
      <c r="L6" s="3">
        <v>9</v>
      </c>
      <c r="M6" s="3"/>
      <c r="N6" s="3"/>
      <c r="O6" s="3"/>
      <c r="P6" s="3"/>
      <c r="Q6" s="3"/>
      <c r="R6" s="3"/>
      <c r="S6" s="3"/>
      <c r="T6" s="3"/>
      <c r="U6" s="11"/>
      <c r="V6">
        <v>0</v>
      </c>
      <c r="W6">
        <v>0</v>
      </c>
      <c r="X6">
        <v>0</v>
      </c>
    </row>
    <row r="7" spans="2:24" ht="20.100000000000001" customHeight="1" x14ac:dyDescent="0.25">
      <c r="B7" s="45">
        <v>4</v>
      </c>
      <c r="C7" s="2" t="s">
        <v>25</v>
      </c>
      <c r="D7" s="46" t="s">
        <v>1</v>
      </c>
      <c r="E7" s="41">
        <f t="shared" si="0"/>
        <v>22</v>
      </c>
      <c r="F7" s="14">
        <v>12</v>
      </c>
      <c r="G7" s="3"/>
      <c r="H7" s="3"/>
      <c r="I7" s="3"/>
      <c r="J7" s="3">
        <v>10</v>
      </c>
      <c r="K7" s="3"/>
      <c r="L7" s="3"/>
      <c r="M7" s="3"/>
      <c r="N7" s="3"/>
      <c r="O7" s="3"/>
      <c r="P7" s="3"/>
      <c r="Q7" s="3"/>
      <c r="R7" s="3"/>
      <c r="S7" s="3"/>
      <c r="T7" s="3"/>
      <c r="U7" s="11"/>
      <c r="V7">
        <v>0</v>
      </c>
      <c r="W7">
        <v>0</v>
      </c>
      <c r="X7">
        <v>0</v>
      </c>
    </row>
    <row r="8" spans="2:24" ht="20.100000000000001" customHeight="1" x14ac:dyDescent="0.25">
      <c r="B8" s="45">
        <v>5</v>
      </c>
      <c r="C8" s="2" t="s">
        <v>274</v>
      </c>
      <c r="D8" s="2" t="s">
        <v>50</v>
      </c>
      <c r="E8" s="41">
        <f t="shared" si="0"/>
        <v>19</v>
      </c>
      <c r="F8" s="14"/>
      <c r="G8" s="3">
        <v>10</v>
      </c>
      <c r="H8" s="3"/>
      <c r="I8" s="3"/>
      <c r="J8" s="3"/>
      <c r="K8" s="3"/>
      <c r="L8" s="3"/>
      <c r="M8" s="3"/>
      <c r="N8" s="3"/>
      <c r="O8" s="3">
        <v>9</v>
      </c>
      <c r="P8" s="3"/>
      <c r="Q8" s="3"/>
      <c r="R8" s="3"/>
      <c r="S8" s="3"/>
      <c r="T8" s="3"/>
      <c r="U8" s="11"/>
      <c r="V8">
        <v>0</v>
      </c>
      <c r="W8">
        <v>0</v>
      </c>
      <c r="X8">
        <v>0</v>
      </c>
    </row>
    <row r="9" spans="2:24" ht="20.100000000000001" customHeight="1" x14ac:dyDescent="0.25">
      <c r="B9" s="45">
        <v>6</v>
      </c>
      <c r="C9" s="2" t="s">
        <v>107</v>
      </c>
      <c r="D9" s="2" t="s">
        <v>50</v>
      </c>
      <c r="E9" s="41">
        <f t="shared" si="0"/>
        <v>19</v>
      </c>
      <c r="F9" s="14"/>
      <c r="G9" s="14">
        <v>5</v>
      </c>
      <c r="H9" s="3">
        <v>6</v>
      </c>
      <c r="I9" s="3">
        <v>8</v>
      </c>
      <c r="J9" s="3"/>
      <c r="K9" s="3"/>
      <c r="L9" s="3"/>
      <c r="M9" s="3"/>
      <c r="N9" s="3"/>
      <c r="O9" s="3">
        <v>3</v>
      </c>
      <c r="P9" s="3"/>
      <c r="Q9" s="3"/>
      <c r="R9" s="3"/>
      <c r="S9" s="3"/>
      <c r="T9" s="3"/>
      <c r="U9" s="11"/>
      <c r="V9">
        <v>0</v>
      </c>
      <c r="W9">
        <v>0</v>
      </c>
      <c r="X9">
        <v>0</v>
      </c>
    </row>
    <row r="10" spans="2:24" ht="20.100000000000001" customHeight="1" x14ac:dyDescent="0.25">
      <c r="B10" s="45">
        <v>7</v>
      </c>
      <c r="C10" s="2" t="s">
        <v>20</v>
      </c>
      <c r="D10" s="2" t="s">
        <v>7</v>
      </c>
      <c r="E10" s="41">
        <v>18</v>
      </c>
      <c r="F10" s="14">
        <v>9</v>
      </c>
      <c r="G10" s="3"/>
      <c r="H10" s="3"/>
      <c r="I10" s="3"/>
      <c r="J10" s="3"/>
      <c r="K10" s="3"/>
      <c r="L10" s="3"/>
      <c r="M10" s="3"/>
      <c r="N10" s="3"/>
      <c r="O10" s="3"/>
      <c r="P10" s="3">
        <v>9</v>
      </c>
      <c r="Q10" s="3"/>
      <c r="R10" s="3"/>
      <c r="S10" s="3"/>
      <c r="T10" s="3"/>
      <c r="U10" s="11"/>
      <c r="V10">
        <v>0</v>
      </c>
      <c r="W10">
        <v>0</v>
      </c>
      <c r="X10">
        <v>0</v>
      </c>
    </row>
    <row r="11" spans="2:24" ht="20.100000000000001" customHeight="1" x14ac:dyDescent="0.25">
      <c r="B11" s="45">
        <v>8</v>
      </c>
      <c r="C11" s="2" t="s">
        <v>21</v>
      </c>
      <c r="D11" s="2" t="s">
        <v>3</v>
      </c>
      <c r="E11" s="41">
        <f t="shared" ref="E11:E29" si="1">SUM(LARGE(F11:X11,1)+LARGE(F11:X11,2)+LARGE(F11:X11,3))</f>
        <v>14</v>
      </c>
      <c r="F11" s="14">
        <v>4</v>
      </c>
      <c r="G11" s="14"/>
      <c r="H11" s="3"/>
      <c r="I11" s="3"/>
      <c r="J11" s="3"/>
      <c r="K11" s="3">
        <v>4</v>
      </c>
      <c r="L11" s="3"/>
      <c r="M11" s="3"/>
      <c r="N11" s="3"/>
      <c r="O11" s="3"/>
      <c r="P11" s="3">
        <v>6</v>
      </c>
      <c r="Q11" s="3"/>
      <c r="R11" s="3"/>
      <c r="S11" s="3"/>
      <c r="T11" s="3"/>
      <c r="U11" s="11"/>
      <c r="V11">
        <v>0</v>
      </c>
      <c r="W11">
        <v>0</v>
      </c>
      <c r="X11">
        <v>0</v>
      </c>
    </row>
    <row r="12" spans="2:24" ht="20.100000000000001" customHeight="1" x14ac:dyDescent="0.25">
      <c r="B12" s="45">
        <v>9</v>
      </c>
      <c r="C12" s="2" t="s">
        <v>176</v>
      </c>
      <c r="D12" s="46" t="s">
        <v>177</v>
      </c>
      <c r="E12" s="41">
        <f t="shared" si="1"/>
        <v>14</v>
      </c>
      <c r="F12" s="14"/>
      <c r="G12" s="14"/>
      <c r="H12" s="3"/>
      <c r="I12" s="3"/>
      <c r="J12" s="3">
        <v>4</v>
      </c>
      <c r="K12" s="3">
        <v>2</v>
      </c>
      <c r="L12" s="3"/>
      <c r="M12" s="3">
        <v>8</v>
      </c>
      <c r="N12" s="3"/>
      <c r="O12" s="3"/>
      <c r="P12" s="3">
        <v>2</v>
      </c>
      <c r="Q12" s="3"/>
      <c r="R12" s="3"/>
      <c r="S12" s="3"/>
      <c r="T12" s="3"/>
      <c r="U12" s="11"/>
      <c r="V12">
        <v>0</v>
      </c>
      <c r="W12">
        <v>0</v>
      </c>
      <c r="X12">
        <v>0</v>
      </c>
    </row>
    <row r="13" spans="2:24" ht="20.100000000000001" customHeight="1" x14ac:dyDescent="0.25">
      <c r="B13" s="45">
        <v>10</v>
      </c>
      <c r="C13" s="2" t="s">
        <v>105</v>
      </c>
      <c r="D13" s="46"/>
      <c r="E13" s="41">
        <f t="shared" si="1"/>
        <v>13</v>
      </c>
      <c r="F13" s="14"/>
      <c r="G13" s="14">
        <v>13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1"/>
      <c r="V13">
        <v>0</v>
      </c>
      <c r="W13">
        <v>0</v>
      </c>
      <c r="X13">
        <v>0</v>
      </c>
    </row>
    <row r="14" spans="2:24" ht="20.100000000000001" customHeight="1" x14ac:dyDescent="0.25">
      <c r="B14" s="45">
        <v>11</v>
      </c>
      <c r="C14" s="2" t="s">
        <v>106</v>
      </c>
      <c r="D14" s="46" t="s">
        <v>264</v>
      </c>
      <c r="E14" s="41">
        <f t="shared" si="1"/>
        <v>12</v>
      </c>
      <c r="F14" s="14"/>
      <c r="G14" s="14">
        <v>7</v>
      </c>
      <c r="H14" s="3"/>
      <c r="I14" s="3"/>
      <c r="J14" s="3"/>
      <c r="K14" s="3"/>
      <c r="L14" s="3"/>
      <c r="M14" s="3"/>
      <c r="N14" s="3"/>
      <c r="O14" s="3"/>
      <c r="P14" s="3"/>
      <c r="Q14" s="3">
        <v>5</v>
      </c>
      <c r="R14" s="3"/>
      <c r="S14" s="3"/>
      <c r="T14" s="3"/>
      <c r="U14" s="11"/>
      <c r="V14">
        <v>0</v>
      </c>
      <c r="W14">
        <v>0</v>
      </c>
      <c r="X14">
        <v>0</v>
      </c>
    </row>
    <row r="15" spans="2:24" ht="20.100000000000001" customHeight="1" x14ac:dyDescent="0.25">
      <c r="B15" s="45">
        <v>12</v>
      </c>
      <c r="C15" s="2" t="s">
        <v>174</v>
      </c>
      <c r="D15" s="2" t="s">
        <v>175</v>
      </c>
      <c r="E15" s="41">
        <f t="shared" si="1"/>
        <v>11</v>
      </c>
      <c r="F15" s="14"/>
      <c r="G15" s="14"/>
      <c r="H15" s="3"/>
      <c r="I15" s="3"/>
      <c r="J15" s="3">
        <v>7</v>
      </c>
      <c r="K15" s="3"/>
      <c r="L15" s="3"/>
      <c r="M15" s="3"/>
      <c r="N15" s="3"/>
      <c r="O15" s="3"/>
      <c r="P15" s="3">
        <v>4</v>
      </c>
      <c r="Q15" s="3"/>
      <c r="R15" s="3"/>
      <c r="S15" s="3"/>
      <c r="T15" s="3"/>
      <c r="U15" s="11"/>
      <c r="V15">
        <v>0</v>
      </c>
      <c r="W15">
        <v>0</v>
      </c>
      <c r="X15">
        <v>0</v>
      </c>
    </row>
    <row r="16" spans="2:24" ht="20.100000000000001" customHeight="1" x14ac:dyDescent="0.25">
      <c r="B16" s="45">
        <v>13</v>
      </c>
      <c r="C16" s="2" t="s">
        <v>109</v>
      </c>
      <c r="D16" s="2" t="s">
        <v>50</v>
      </c>
      <c r="E16" s="41">
        <f t="shared" si="1"/>
        <v>9</v>
      </c>
      <c r="F16" s="14"/>
      <c r="G16" s="14">
        <v>3</v>
      </c>
      <c r="H16" s="3"/>
      <c r="I16" s="3"/>
      <c r="J16" s="3"/>
      <c r="K16" s="3"/>
      <c r="L16" s="3"/>
      <c r="M16" s="3"/>
      <c r="N16" s="3"/>
      <c r="O16" s="3">
        <v>6</v>
      </c>
      <c r="P16" s="3"/>
      <c r="Q16" s="3"/>
      <c r="R16" s="3"/>
      <c r="S16" s="3"/>
      <c r="T16" s="3"/>
      <c r="U16" s="11"/>
      <c r="V16">
        <v>0</v>
      </c>
      <c r="W16">
        <v>0</v>
      </c>
      <c r="X16">
        <v>0</v>
      </c>
    </row>
    <row r="17" spans="2:24" ht="20.100000000000001" customHeight="1" x14ac:dyDescent="0.25">
      <c r="B17" s="45">
        <v>14</v>
      </c>
      <c r="C17" s="2" t="s">
        <v>320</v>
      </c>
      <c r="D17" s="2"/>
      <c r="E17" s="41">
        <f t="shared" si="1"/>
        <v>8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8</v>
      </c>
      <c r="R17" s="3"/>
      <c r="S17" s="3"/>
      <c r="T17" s="3"/>
      <c r="U17" s="11"/>
      <c r="V17">
        <v>0</v>
      </c>
      <c r="W17">
        <v>0</v>
      </c>
      <c r="X17">
        <v>0</v>
      </c>
    </row>
    <row r="18" spans="2:24" ht="20.100000000000001" customHeight="1" x14ac:dyDescent="0.25">
      <c r="B18" s="40">
        <v>15</v>
      </c>
      <c r="C18" s="2" t="s">
        <v>108</v>
      </c>
      <c r="D18" s="2" t="s">
        <v>97</v>
      </c>
      <c r="E18" s="41">
        <f t="shared" si="1"/>
        <v>7</v>
      </c>
      <c r="F18" s="14"/>
      <c r="G18" s="3">
        <v>4</v>
      </c>
      <c r="H18" s="3"/>
      <c r="I18" s="3"/>
      <c r="J18" s="3"/>
      <c r="K18" s="3"/>
      <c r="L18" s="3">
        <v>3</v>
      </c>
      <c r="M18" s="3"/>
      <c r="N18" s="3"/>
      <c r="O18" s="3"/>
      <c r="P18" s="3"/>
      <c r="Q18" s="3"/>
      <c r="R18" s="3"/>
      <c r="S18" s="3"/>
      <c r="T18" s="3"/>
      <c r="U18" s="11"/>
      <c r="V18">
        <v>0</v>
      </c>
      <c r="W18">
        <v>0</v>
      </c>
      <c r="X18">
        <v>0</v>
      </c>
    </row>
    <row r="19" spans="2:24" ht="20.100000000000001" customHeight="1" x14ac:dyDescent="0.25">
      <c r="B19" s="40">
        <v>16</v>
      </c>
      <c r="C19" s="2" t="s">
        <v>110</v>
      </c>
      <c r="D19" s="46"/>
      <c r="E19" s="41">
        <f t="shared" si="1"/>
        <v>7</v>
      </c>
      <c r="F19" s="14"/>
      <c r="G19" s="3">
        <v>2</v>
      </c>
      <c r="H19" s="3">
        <v>3</v>
      </c>
      <c r="I19" s="3">
        <v>2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1"/>
      <c r="V19">
        <v>0</v>
      </c>
      <c r="W19">
        <v>0</v>
      </c>
      <c r="X19">
        <v>0</v>
      </c>
    </row>
    <row r="20" spans="2:24" ht="20.100000000000001" customHeight="1" x14ac:dyDescent="0.25">
      <c r="B20" s="40">
        <v>17</v>
      </c>
      <c r="C20" s="2" t="s">
        <v>111</v>
      </c>
      <c r="D20" s="46" t="s">
        <v>224</v>
      </c>
      <c r="E20" s="41">
        <f t="shared" si="1"/>
        <v>7</v>
      </c>
      <c r="F20" s="14"/>
      <c r="G20" s="3">
        <v>1</v>
      </c>
      <c r="H20" s="3"/>
      <c r="I20" s="3"/>
      <c r="J20" s="3">
        <v>2</v>
      </c>
      <c r="K20" s="3"/>
      <c r="L20" s="3">
        <v>1</v>
      </c>
      <c r="M20" s="3"/>
      <c r="N20" s="3">
        <v>4</v>
      </c>
      <c r="O20" s="3">
        <v>1</v>
      </c>
      <c r="P20" s="3"/>
      <c r="Q20" s="3"/>
      <c r="R20" s="3"/>
      <c r="S20" s="3"/>
      <c r="T20" s="3"/>
      <c r="U20" s="11"/>
      <c r="V20">
        <v>0</v>
      </c>
      <c r="W20">
        <v>0</v>
      </c>
      <c r="X20">
        <v>0</v>
      </c>
    </row>
    <row r="21" spans="2:24" ht="20.100000000000001" customHeight="1" x14ac:dyDescent="0.25">
      <c r="B21" s="40">
        <v>18</v>
      </c>
      <c r="C21" s="2" t="s">
        <v>232</v>
      </c>
      <c r="D21" s="2"/>
      <c r="E21" s="41">
        <f t="shared" si="1"/>
        <v>6</v>
      </c>
      <c r="F21" s="14"/>
      <c r="G21" s="3"/>
      <c r="H21" s="3"/>
      <c r="I21" s="3"/>
      <c r="J21" s="3"/>
      <c r="K21" s="3"/>
      <c r="L21" s="3">
        <v>6</v>
      </c>
      <c r="M21" s="3"/>
      <c r="N21" s="3"/>
      <c r="O21" s="3"/>
      <c r="P21" s="3"/>
      <c r="Q21" s="3"/>
      <c r="R21" s="3"/>
      <c r="S21" s="3"/>
      <c r="T21" s="3"/>
      <c r="U21" s="11"/>
      <c r="V21">
        <v>0</v>
      </c>
      <c r="W21">
        <v>0</v>
      </c>
      <c r="X21">
        <v>0</v>
      </c>
    </row>
    <row r="22" spans="2:24" ht="20.100000000000001" customHeight="1" x14ac:dyDescent="0.25">
      <c r="B22" s="40">
        <v>19</v>
      </c>
      <c r="C22" s="2" t="s">
        <v>251</v>
      </c>
      <c r="D22" s="2" t="s">
        <v>244</v>
      </c>
      <c r="E22" s="41">
        <f t="shared" si="1"/>
        <v>6</v>
      </c>
      <c r="F22" s="14"/>
      <c r="G22" s="3"/>
      <c r="H22" s="3"/>
      <c r="I22" s="3"/>
      <c r="J22" s="3"/>
      <c r="K22" s="3"/>
      <c r="L22" s="3"/>
      <c r="M22" s="3">
        <v>5</v>
      </c>
      <c r="N22" s="3"/>
      <c r="O22" s="3"/>
      <c r="P22" s="3">
        <v>1</v>
      </c>
      <c r="Q22" s="3"/>
      <c r="R22" s="3"/>
      <c r="S22" s="3"/>
      <c r="T22" s="3"/>
      <c r="U22" s="11"/>
      <c r="V22">
        <v>0</v>
      </c>
      <c r="W22">
        <v>0</v>
      </c>
      <c r="X22">
        <v>0</v>
      </c>
    </row>
    <row r="23" spans="2:24" ht="20.100000000000001" customHeight="1" x14ac:dyDescent="0.25">
      <c r="B23" s="40">
        <v>20</v>
      </c>
      <c r="C23" s="2" t="s">
        <v>178</v>
      </c>
      <c r="D23" s="2" t="s">
        <v>1</v>
      </c>
      <c r="E23" s="41">
        <f t="shared" si="1"/>
        <v>5</v>
      </c>
      <c r="F23" s="14"/>
      <c r="G23" s="3"/>
      <c r="H23" s="3"/>
      <c r="I23" s="3"/>
      <c r="J23" s="3">
        <v>3</v>
      </c>
      <c r="K23" s="3"/>
      <c r="L23" s="3"/>
      <c r="M23" s="3">
        <v>2</v>
      </c>
      <c r="N23" s="3"/>
      <c r="O23" s="3"/>
      <c r="P23" s="3"/>
      <c r="Q23" s="3"/>
      <c r="R23" s="3"/>
      <c r="S23" s="3"/>
      <c r="T23" s="3"/>
      <c r="U23" s="11"/>
      <c r="V23">
        <v>0</v>
      </c>
      <c r="W23">
        <v>0</v>
      </c>
      <c r="X23">
        <v>0</v>
      </c>
    </row>
    <row r="24" spans="2:24" ht="20.100000000000001" customHeight="1" x14ac:dyDescent="0.25">
      <c r="B24" s="40">
        <v>20</v>
      </c>
      <c r="C24" s="2" t="s">
        <v>301</v>
      </c>
      <c r="D24" s="2" t="s">
        <v>246</v>
      </c>
      <c r="E24" s="41">
        <f t="shared" si="1"/>
        <v>5</v>
      </c>
      <c r="F24" s="14"/>
      <c r="G24" s="3"/>
      <c r="H24" s="3"/>
      <c r="I24" s="3"/>
      <c r="J24" s="3"/>
      <c r="K24" s="3"/>
      <c r="L24" s="3"/>
      <c r="M24" s="3"/>
      <c r="N24" s="3"/>
      <c r="O24" s="3"/>
      <c r="P24" s="3">
        <v>3</v>
      </c>
      <c r="Q24" s="3">
        <v>2</v>
      </c>
      <c r="R24" s="3"/>
      <c r="S24" s="3"/>
      <c r="T24" s="3"/>
      <c r="U24" s="11"/>
      <c r="V24">
        <v>0</v>
      </c>
      <c r="W24">
        <v>0</v>
      </c>
      <c r="X24">
        <v>0</v>
      </c>
    </row>
    <row r="25" spans="2:24" ht="20.100000000000001" customHeight="1" x14ac:dyDescent="0.25">
      <c r="B25" s="40">
        <v>22</v>
      </c>
      <c r="C25" s="2" t="s">
        <v>252</v>
      </c>
      <c r="D25" s="2" t="s">
        <v>244</v>
      </c>
      <c r="E25" s="41">
        <f t="shared" si="1"/>
        <v>3</v>
      </c>
      <c r="F25" s="14"/>
      <c r="G25" s="3"/>
      <c r="H25" s="3"/>
      <c r="I25" s="3"/>
      <c r="J25" s="3"/>
      <c r="K25" s="3"/>
      <c r="L25" s="3"/>
      <c r="M25" s="3">
        <v>3</v>
      </c>
      <c r="N25" s="3"/>
      <c r="O25" s="3"/>
      <c r="P25" s="3"/>
      <c r="Q25" s="3"/>
      <c r="R25" s="3"/>
      <c r="S25" s="3"/>
      <c r="T25" s="3"/>
      <c r="U25" s="11"/>
      <c r="V25">
        <v>0</v>
      </c>
      <c r="W25">
        <v>0</v>
      </c>
      <c r="X25">
        <v>0</v>
      </c>
    </row>
    <row r="26" spans="2:24" ht="20.100000000000001" customHeight="1" x14ac:dyDescent="0.25">
      <c r="B26" s="40">
        <v>23</v>
      </c>
      <c r="C26" s="2" t="s">
        <v>24</v>
      </c>
      <c r="D26" s="46" t="s">
        <v>1</v>
      </c>
      <c r="E26" s="41">
        <f t="shared" si="1"/>
        <v>2</v>
      </c>
      <c r="F26" s="14">
        <v>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11"/>
      <c r="V26">
        <v>0</v>
      </c>
      <c r="W26">
        <v>0</v>
      </c>
      <c r="X26">
        <v>0</v>
      </c>
    </row>
    <row r="27" spans="2:24" ht="20.100000000000001" customHeight="1" x14ac:dyDescent="0.25">
      <c r="B27" s="40">
        <v>24</v>
      </c>
      <c r="C27" s="2" t="s">
        <v>64</v>
      </c>
      <c r="D27" s="46" t="s">
        <v>1</v>
      </c>
      <c r="E27" s="41">
        <f t="shared" si="1"/>
        <v>2</v>
      </c>
      <c r="F27" s="14">
        <v>1</v>
      </c>
      <c r="G27" s="3"/>
      <c r="H27" s="3"/>
      <c r="I27" s="3"/>
      <c r="J27" s="3"/>
      <c r="K27" s="3">
        <v>1</v>
      </c>
      <c r="L27" s="3"/>
      <c r="M27" s="3"/>
      <c r="N27" s="3"/>
      <c r="O27" s="3"/>
      <c r="P27" s="3"/>
      <c r="Q27" s="3"/>
      <c r="R27" s="3"/>
      <c r="S27" s="3"/>
      <c r="T27" s="3"/>
      <c r="U27" s="11"/>
      <c r="V27">
        <v>0</v>
      </c>
      <c r="W27">
        <v>0</v>
      </c>
      <c r="X27">
        <v>0</v>
      </c>
    </row>
    <row r="28" spans="2:24" ht="20.100000000000001" customHeight="1" x14ac:dyDescent="0.25">
      <c r="B28" s="40">
        <v>24</v>
      </c>
      <c r="C28" s="2" t="s">
        <v>179</v>
      </c>
      <c r="D28" s="2" t="s">
        <v>180</v>
      </c>
      <c r="E28" s="41">
        <f t="shared" si="1"/>
        <v>2</v>
      </c>
      <c r="F28" s="14"/>
      <c r="G28" s="3"/>
      <c r="H28" s="3"/>
      <c r="I28" s="3"/>
      <c r="J28" s="3">
        <v>1</v>
      </c>
      <c r="K28" s="3"/>
      <c r="L28" s="3"/>
      <c r="M28" s="3">
        <v>1</v>
      </c>
      <c r="N28" s="3"/>
      <c r="O28" s="3"/>
      <c r="P28" s="3"/>
      <c r="Q28" s="3"/>
      <c r="R28" s="3"/>
      <c r="S28" s="3"/>
      <c r="T28" s="3"/>
      <c r="U28" s="11"/>
      <c r="V28">
        <v>0</v>
      </c>
      <c r="W28">
        <v>0</v>
      </c>
      <c r="X28">
        <v>0</v>
      </c>
    </row>
    <row r="29" spans="2:24" ht="20.100000000000001" customHeight="1" thickBot="1" x14ac:dyDescent="0.3">
      <c r="B29" s="42">
        <v>26</v>
      </c>
      <c r="C29" s="43" t="s">
        <v>123</v>
      </c>
      <c r="D29" s="43"/>
      <c r="E29" s="48">
        <f t="shared" si="1"/>
        <v>1</v>
      </c>
      <c r="F29" s="14"/>
      <c r="G29" s="3"/>
      <c r="H29" s="3">
        <v>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1"/>
      <c r="V29">
        <v>0</v>
      </c>
      <c r="W29">
        <v>0</v>
      </c>
      <c r="X29">
        <v>0</v>
      </c>
    </row>
  </sheetData>
  <sheetProtection password="CCC5" sheet="1" objects="1" scenarios="1"/>
  <sortState ref="A5:Z29">
    <sortCondition descending="1" ref="E5"/>
  </sortState>
  <mergeCells count="1">
    <mergeCell ref="B2:E3"/>
  </mergeCells>
  <conditionalFormatting sqref="E4:E29">
    <cfRule type="cellIs" dxfId="1" priority="1" operator="equal">
      <formula>$E$2</formula>
    </cfRule>
    <cfRule type="cellIs" dxfId="0" priority="2" operator="greaterThan">
      <formula>$E$2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Z1</vt:lpstr>
      <vt:lpstr>1Z</vt:lpstr>
      <vt:lpstr>Z2</vt:lpstr>
      <vt:lpstr>Z3</vt:lpstr>
      <vt:lpstr>C1</vt:lpstr>
      <vt:lpstr>B1</vt:lpstr>
      <vt:lpstr>B2</vt:lpstr>
      <vt:lpstr>A1</vt:lpstr>
      <vt:lpstr>A2</vt:lpstr>
      <vt:lpstr>List2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2020-03-02T12:58:51Z</cp:lastPrinted>
  <dcterms:created xsi:type="dcterms:W3CDTF">2018-12-26T08:42:34Z</dcterms:created>
  <dcterms:modified xsi:type="dcterms:W3CDTF">2020-03-03T21:21:51Z</dcterms:modified>
</cp:coreProperties>
</file>