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Sistemas\2020\Calidad\"/>
    </mc:Choice>
  </mc:AlternateContent>
  <bookViews>
    <workbookView xWindow="0" yWindow="0" windowWidth="28800" windowHeight="12300"/>
  </bookViews>
  <sheets>
    <sheet name="FUNCIONAMIENTO" sheetId="3" r:id="rId1"/>
    <sheet name="Datos" sheetId="4" state="hidden" r:id="rId2"/>
    <sheet name="Hoja2" sheetId="2" state="hidden" r:id="rId3"/>
  </sheets>
  <functionGroups builtInGroupCount="18"/>
  <definedNames>
    <definedName name="_xlnm.Print_Area" localSheetId="0">FUNCIONAMIENTO!$A$1:$H$26</definedName>
    <definedName name="Proyecto1">FUNCIONAMIENTO!$Q$2:$Q$17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" i="3" l="1"/>
  <c r="T11" i="3"/>
  <c r="C11" i="3"/>
  <c r="E13" i="4"/>
  <c r="E11" i="4"/>
  <c r="C12" i="3"/>
</calcChain>
</file>

<file path=xl/sharedStrings.xml><?xml version="1.0" encoding="utf-8"?>
<sst xmlns="http://schemas.openxmlformats.org/spreadsheetml/2006/main" count="306" uniqueCount="231">
  <si>
    <t>FECHA</t>
  </si>
  <si>
    <t>OBJETO</t>
  </si>
  <si>
    <t xml:space="preserve">VALOR </t>
  </si>
  <si>
    <t>SEGURIDAD SOCIAL DEL CREADOR Y GESTOR CULTURAL</t>
  </si>
  <si>
    <t>GASTO FUNCIONAMIENTO</t>
  </si>
  <si>
    <t>GASTO INVERSION</t>
  </si>
  <si>
    <t>Desarrollar 60 eventos promocionanado la actividad fisica y recreaciòn para todos los ciclos de vida con inclusiòn y equidad.</t>
  </si>
  <si>
    <t>Formular un sistema pùblico de parques y escenarios deportivos</t>
  </si>
  <si>
    <t>Realizar anualmente el mantenimiento e intervencion de los escenarios deportivos a cargo del IMCRDZ</t>
  </si>
  <si>
    <t>Construir un escenario deportivo</t>
  </si>
  <si>
    <t>Adecur 5 escenarios deportivos</t>
  </si>
  <si>
    <t>Aumentar al 1.7% la cobertura en programas de actividad fisica desconcentrandolos con inclusiòn y equidad social</t>
  </si>
  <si>
    <t>Aumerntar a 8 juegos de integracion ciudadana e intregacion rural</t>
  </si>
  <si>
    <t>Ofertar un programa de actividad fisica y recreaciòn para las instituciones educativas pùblicas y privadas</t>
  </si>
  <si>
    <t>Desarrollar 200 jornadas de ciclovia y 4 dias en bicicleta</t>
  </si>
  <si>
    <t>Instalar 20 parques infantiles para el desarrollo de la actividad fisica y la recreaciòn</t>
  </si>
  <si>
    <t>Formular la politica publica del deporte, recreaciòn y aprovechamiento el tiempo libre.</t>
  </si>
  <si>
    <t>POAI</t>
  </si>
  <si>
    <t>PLAN DE ACCION</t>
  </si>
  <si>
    <t>Apoyo a la gestión para la formación, perfeccionamiento y especializacion deportiva de los programas de deporte del IMCRDZ</t>
  </si>
  <si>
    <t xml:space="preserve">Apoyo a la gestión institucional para los programas de deporte del IMCRDZ </t>
  </si>
  <si>
    <t>Apoyo a la gestión asesoria tecnica, diagnostico y evaluación deportiva para el programa de futsal</t>
  </si>
  <si>
    <t>Mantenimiento de las colchonestas de los prograsmas de deporte y actividad fisica del IMCRDZ</t>
  </si>
  <si>
    <t>Apoyo a la gestion para la atencion e informacion a los ciudadanos</t>
  </si>
  <si>
    <t>Suscribir un convenio con la secretaria de ducación para la formación y desarrollo motor de la población infantil en las 10 IMP</t>
  </si>
  <si>
    <t>Apoyo a la gestión para la conformacion de clubes deportivos</t>
  </si>
  <si>
    <t>Apoya para las salidas de los deportistas</t>
  </si>
  <si>
    <t>Apoyo para las salidas de deportistas a los diferentes eventos e intercambios</t>
  </si>
  <si>
    <t>Transporte para los beneficiarios de las diferentes escuelas deportivas, actividad fisica y culturales del IMCRDZ</t>
  </si>
  <si>
    <t>Apoyo a la participacion en el campeonato profesional de futbol de salon</t>
  </si>
  <si>
    <t>Apoyo a la gestion para la promocion de programas,  eventos y actividades deportivas</t>
  </si>
  <si>
    <t>Apoyo a al gestion para logistica de eventos nacionales</t>
  </si>
  <si>
    <t>logística eventos deportivos</t>
  </si>
  <si>
    <t>Dotación e implementación para las intercolegiados de los diferentes programas  deportivos del IMCRDZ</t>
  </si>
  <si>
    <t xml:space="preserve">Reconocimiento a los participantes de los diferentes eventos deportivos desarrollados por el IMCRDZ </t>
  </si>
  <si>
    <t>Juzgamiento y arbitraje para las diferentes actividades deportivas del IMCRDZ</t>
  </si>
  <si>
    <t xml:space="preserve">Apoyo a la gestion para la formulacion del sistema publico de paqrues y escenarios deportivos </t>
  </si>
  <si>
    <t>Apoyo en la gestion para el mantenimiento y adecuacion de los escenarios deportivos y culturaleas a cargo del IMCRDZ</t>
  </si>
  <si>
    <t>Realizar los pagos pertinentes correspodnientes a los escenarios deonde se desarrollan las actividades de los programas del IMCRDZ</t>
  </si>
  <si>
    <t>Adquision de luminarias para los Escenarios deportivos a cargo del IMCRDZ</t>
  </si>
  <si>
    <t>Compra de materiales y suministros para el mantenimiento y adecuacion de los escenarios deportivos y sedes a cargo del IMCRDZ</t>
  </si>
  <si>
    <t>Apoyo para labores de vigilancia y seguridad en los escenarios 6y sedes del IMCRDZ</t>
  </si>
  <si>
    <t>Apoyo para las labores de mantenimiento y adecuacion de los escenarios deportivos, para la recuoperacion de los mismos.</t>
  </si>
  <si>
    <t>apoyo a eventos culturales, artisticos, deportivos y de actividad fisica programados por la entidad en el municpio y para garanizar la participacion del IMCRDZ, en los eventos a nivel local , departamental, regional, nacional e internacion para los meses de Abril, mayo Mayo y Junio del 2017</t>
  </si>
  <si>
    <t>Divulgación  de la informacion de los diferentes eventos del I.M.C.R.D.Z</t>
  </si>
  <si>
    <t>Apoyo a la gestión para la promocion de actividades y eventos de los programas del IMCRDZ</t>
  </si>
  <si>
    <t>Apoyo a la gestión para el desarrollo de programas recreativos y actividad fisica</t>
  </si>
  <si>
    <t>Mantenmimiento y compra de implementacion para el desarrollo de la actividad fisica</t>
  </si>
  <si>
    <t>Atencion a las personas en condicion de discapacidad</t>
  </si>
  <si>
    <t>Premiacion juegos comunales</t>
  </si>
  <si>
    <t>Apoyo al desarrollo de eventos y actividades desarrolladas por el IMCRDZ</t>
  </si>
  <si>
    <t>Apoyo al programa de Ciclovida</t>
  </si>
  <si>
    <t>Suministros de implementacion para el fortalecimiento al programa de ciclovida</t>
  </si>
  <si>
    <t>apoyo logistico dia en bicicleta</t>
  </si>
  <si>
    <t>Eventos de actividad física y recreación</t>
  </si>
  <si>
    <t>Apoyo al desarrollo deeventos y actividades desarrolladas por el IMCRDZ</t>
  </si>
  <si>
    <t>Gestion</t>
  </si>
  <si>
    <t xml:space="preserve">DEPORTES </t>
  </si>
  <si>
    <t>FONPET</t>
  </si>
  <si>
    <t>Aumentar al 4 % la cobertura de los programas formativos culturales ofertados por el Instituto municipal de cultura; Recreación y Deportes de Zipaquirá (IMCRDZ).</t>
  </si>
  <si>
    <t>Ofertar un programa formativo en la EFACZ para niños y niñas menores de 6 años donde se promuevan sus derechos culturales, adecuando un espacio fisico para la atención de la primera infancia.</t>
  </si>
  <si>
    <t>Mantener desde la EFACZ el programa de enseñanza de las artes para la inclusiòn que atienda población en su sede central y apoye otros programas públicos fuera de la institución</t>
  </si>
  <si>
    <t>Continuar el mantenimiento de instrumentos y dotación de accesorios, trajes y uniformes de las EFACZ</t>
  </si>
  <si>
    <t>Mantener la realizaciòn de los 4 eventos artisticos y culturales creados por acuerdo municipal  apoyando ademas la organización de eventos en la agenda anual que desarrolla la dministracion municipal</t>
  </si>
  <si>
    <t>Realizar 24 actividades culturales en los escenarios pùblicos  culturales municipales para el aprovechamiento del espacio y la sensibilización artistica y cultural de los ciudadanos</t>
  </si>
  <si>
    <t>Mantener la operatividad de los escenarios públicos  culturales que estan a cargo del IMCRDZ</t>
  </si>
  <si>
    <t>Aumentar en un 4 % las consultas de la biblioteca pública regional de Zipaquirá, desconcentrando ademas sus servicios en las comunas y corregimientos.</t>
  </si>
  <si>
    <t>Facilitar la conformacion y la operatividad del consejo municipal de cultura  garantizando practicas permanentes de participación ciudadana</t>
  </si>
  <si>
    <t>Abrir 1 portafolio de convocatoria para la creacion y la investigacion artistica y cultural en el municipio para motivar iniciativas de emprendimiento del sector, consolidadndo además la base de información de artistas y gestores culturales del municipio.</t>
  </si>
  <si>
    <t>Formular e implementar un proceso de fortalecimiento institucional del sector pùblico cultural</t>
  </si>
  <si>
    <t>Continuar el mantenimiento y adecuacion de los bienes de interes cultural a cargo del IMCRDZ (estación del tren, Centro cultural, Biblioteca municipal)</t>
  </si>
  <si>
    <t>Realizar la intervencion y restauraciòn del teatro Roberto Mac Douall</t>
  </si>
  <si>
    <t>Realizar anualmente el Bicentenario de los martirez Zipaquireños, como patrimonio historico de la ciudad</t>
  </si>
  <si>
    <t>Formulaciòn de declaratoria a nivel nacional de (2) bienes de interes cultural y patrimonial</t>
  </si>
  <si>
    <t>Mantener el apoyo a (4) publicaciones de documentos y/o memorias de nivel patrimonial material e inmaterial del municipio</t>
  </si>
  <si>
    <r>
      <rPr>
        <sz val="11"/>
        <rFont val="Calibri"/>
        <family val="2"/>
      </rPr>
      <t>Form</t>
    </r>
    <r>
      <rPr>
        <sz val="11"/>
        <color indexed="8"/>
        <rFont val="Calibri"/>
        <family val="2"/>
      </rPr>
      <t>adores para escuelas de formacion artistica y cultural, pago de instructores, auxiliares bibliotecologos y personal administrativo</t>
    </r>
  </si>
  <si>
    <t>apoyo a usuarios de los programas formativos del IMCRDZ</t>
  </si>
  <si>
    <t>Apoyo buseta programa cultura en revoluciòn</t>
  </si>
  <si>
    <t>Caràcterizaciòn e identificaciòn de todos los beneficiarios de las escuelas de formacion cultura y deportiva del I.M.C.R.D.Z</t>
  </si>
  <si>
    <t>PAGINA DEL IMCRDZ y EFAC</t>
  </si>
  <si>
    <t>Participacion a nivel nacional, departamental y municipal de grupos EFAC</t>
  </si>
  <si>
    <t>Contratos de formadores para acercamiento de la primera infancia a la mùsica</t>
  </si>
  <si>
    <t>Formador para el acercamiento a las artes para personas en condición de discapacidad cognitiva, sensorial y fisica</t>
  </si>
  <si>
    <t>Trajes y uniformes</t>
  </si>
  <si>
    <t>Nuevos instrumentos musicales de las Escuelas de Formación</t>
  </si>
  <si>
    <t>Reparación de Instrumentos Musicales</t>
  </si>
  <si>
    <t>dotacion audiovisuales</t>
  </si>
  <si>
    <t>Accesorios de las Escuelas de Formación</t>
  </si>
  <si>
    <t xml:space="preserve">garantizar la organizaciòn y realizaciòn de eventos </t>
  </si>
  <si>
    <t>Autorizacion para la comunicación pública de la música fonograbada para los eventos del IMCRDZ Y DERECHOS DE AUTOR</t>
  </si>
  <si>
    <t>Representación teatral obra de los Reyes magos acuerdo No 10 de 2.009</t>
  </si>
  <si>
    <t>Eventos locales y participacion a nivel nacional, departamental y municipal.</t>
  </si>
  <si>
    <t>Actividades culturales en escenarios culturales pùblicos</t>
  </si>
  <si>
    <t>divulgacion, publicidad</t>
  </si>
  <si>
    <t>Apoyo seguridad de eventos</t>
  </si>
  <si>
    <t>Apoyo a iniciativas locales</t>
  </si>
  <si>
    <t>operatividad de  escenarios públicos culturales</t>
  </si>
  <si>
    <t>Seguridad  y vigilancia  para escenarios públicos culturales</t>
  </si>
  <si>
    <t xml:space="preserve">Apoyo a otras iniciativas de servicios bibliotecarios </t>
  </si>
  <si>
    <t>Dotaciòn bibliotecas</t>
  </si>
  <si>
    <t>servicios pùblicos</t>
  </si>
  <si>
    <t>Convocar a reuniones periodicas al Consejo de cultura conformado</t>
  </si>
  <si>
    <t>Cumplimiento del Acuerdo municipal No 17 de 2.009, portafolio de convocatoria para artistas locales</t>
  </si>
  <si>
    <t>Mantenimiento y contruccion de escenarios públicos culturales</t>
  </si>
  <si>
    <t>Matenimiento adecuación de BIC</t>
  </si>
  <si>
    <t>Lograr la expediciòn de la Resoluciòn aprobatoria del Min Cultura</t>
  </si>
  <si>
    <t>Presentar el expediente del Centro Cultural al Consejo nacional de patrimonio para la LICBIC y su declaratoria</t>
  </si>
  <si>
    <t>Publicacion textos patrimoniales</t>
  </si>
  <si>
    <t>PROGRAMA N° 6 - REVOLUCIÓN DEPORTIVA, RECREATIVA Y DE LA ACTIVIDAD FÍSICA.</t>
  </si>
  <si>
    <t>PROGRAMA N° 7 - REVOLUCIÓN CULTURAL PARA LA IDENTIDAD Y LA PERTENENCIA</t>
  </si>
  <si>
    <t>RUBRO PRESUPUESTAL  1</t>
  </si>
  <si>
    <t>RUBRO PRESUPUESTAL  2</t>
  </si>
  <si>
    <t>RUBRO PRESUPUESTAL 3</t>
  </si>
  <si>
    <t>RUBRO PRESUPUESTAL  4</t>
  </si>
  <si>
    <t xml:space="preserve">OBSERVACIONES </t>
  </si>
  <si>
    <t>RUBRO PRESUPUESTAL 5</t>
  </si>
  <si>
    <t>RUBRO PRESUPUESTAL 6</t>
  </si>
  <si>
    <t>RUBRO PRESUPUESTAL 7</t>
  </si>
  <si>
    <t>RUBRO PRESUPUESTAL 8</t>
  </si>
  <si>
    <t>VALOR</t>
  </si>
  <si>
    <t xml:space="preserve">Proyecto 1 </t>
  </si>
  <si>
    <t>Proyecto 2</t>
  </si>
  <si>
    <t>Proyecto 3</t>
  </si>
  <si>
    <t>Proyecto 4</t>
  </si>
  <si>
    <t>Proyecto 5</t>
  </si>
  <si>
    <t>Proyecto 6</t>
  </si>
  <si>
    <t>Proyecto 7</t>
  </si>
  <si>
    <t>Proyecto 8</t>
  </si>
  <si>
    <t xml:space="preserve">NOMBRE SOLICITANTE: </t>
  </si>
  <si>
    <t>Revisó</t>
  </si>
  <si>
    <t>COORDINADOR DE DEPORTES</t>
  </si>
  <si>
    <t>COORDINADOR ACTIVIDAD FISICA</t>
  </si>
  <si>
    <t>ESCUELA DE FORMACION DEPORTIVA</t>
  </si>
  <si>
    <t>ORGANISMOS DEPORTIVOS</t>
  </si>
  <si>
    <t>EVENTOS DEPORTIVOS</t>
  </si>
  <si>
    <t>MANTENIMIENTO DE ESCENARIOS DEPORTIVOS</t>
  </si>
  <si>
    <t>INFRAESTRUCTURA DEPORTIVA, RECREATIVA Y  DE LA ACTIVIDAD FISICA</t>
  </si>
  <si>
    <t>ATENCION A POBLACION VULNERABLE</t>
  </si>
  <si>
    <t>CENTRO DE EDUCACION MOTRIZ</t>
  </si>
  <si>
    <t>ACTIVIDAD FISICA PARA LA SALUD</t>
  </si>
  <si>
    <t>CICLOVIDA</t>
  </si>
  <si>
    <t>EVENTOS RECREATIVOS Y DE LA ACTIVIDAD FISICA</t>
  </si>
  <si>
    <t>EVENTOS CULTURALES</t>
  </si>
  <si>
    <t>BIBLIOTECAS PUBLICAS</t>
  </si>
  <si>
    <t>PORTAFOLIO DE ESTIMULOS</t>
  </si>
  <si>
    <t>IDENTIFICACION Y SALVAGUARDIA DE BIC-BIENES DE INTERES CULTURAL</t>
  </si>
  <si>
    <t>MANTENIMIENTO DE BIC</t>
  </si>
  <si>
    <t>SUBGERENTE ADMINISTRATIVO Y FINANCIERO</t>
  </si>
  <si>
    <t>SUBGERENTE DE CULTURA</t>
  </si>
  <si>
    <t>FUNCIONAMIENTO</t>
  </si>
  <si>
    <t>}</t>
  </si>
  <si>
    <t>Aprobó</t>
  </si>
  <si>
    <t>ESCUELAS  DE FORMACION ARTISTICA Y CULTURAL</t>
  </si>
  <si>
    <t>Elaboró</t>
  </si>
  <si>
    <t>ESTUDIANTES FELICES, ACTIVOS Y SALUDABLES</t>
  </si>
  <si>
    <t>ACERCAMIENTO DE LA PRIMERA INFANCIA A LAS ARTES</t>
  </si>
  <si>
    <t xml:space="preserve"> MIL GUITARRAS</t>
  </si>
  <si>
    <t>CAPACITACIONES PROYECTOS ACTIVIDAD FÍSICA Y RECREATIVA</t>
  </si>
  <si>
    <t>Firma</t>
  </si>
  <si>
    <t>___________________________________________</t>
  </si>
  <si>
    <t>PROGRAMA PDM</t>
  </si>
  <si>
    <t>____________________________________</t>
  </si>
  <si>
    <t>_________________________________________</t>
  </si>
  <si>
    <t>SUBGERENCIA ADMINISTRATIVA Y FINANCIERA</t>
  </si>
  <si>
    <t>COORDINACIÓN DE DEPORTES</t>
  </si>
  <si>
    <t>COORDINACIÓN  ACTIVIDAD FISICA</t>
  </si>
  <si>
    <t>SUBGERENCIA  DE CULTURA</t>
  </si>
  <si>
    <t xml:space="preserve"> Asesor Jurídico </t>
  </si>
  <si>
    <t>NUESTRO COMPROMISO ES CON EL DEPORTE</t>
  </si>
  <si>
    <t>ZIPAQUIRÁ SALUDABLE, INCLUYENTE Y FELIZ.</t>
  </si>
  <si>
    <t>REVOLUCIÓN CULTURAL PARA TODOS LOS CICLOS DE VIDA.</t>
  </si>
  <si>
    <t>NUESTRO PATRIMONIO, HERENCIA VITAL.</t>
  </si>
  <si>
    <t>PROYECTO</t>
  </si>
  <si>
    <t xml:space="preserve">CÓDIGO </t>
  </si>
  <si>
    <t>En atención al Plan  previsto para la vigencia actual, me permito solicitar la expedición del Certificado de Disponibilidad Presupuestal, de acuerdo a la siguiente información:</t>
  </si>
  <si>
    <t>ÁREA</t>
  </si>
  <si>
    <t>JEIMMY LORENA OLAYA FORERO</t>
  </si>
  <si>
    <t>NELSON SUAREZ POVEDA</t>
  </si>
  <si>
    <t>FREDDY ERNESTO ESPINOSA CACERES</t>
  </si>
  <si>
    <t>Subgerencia Administrativa y Financiera</t>
  </si>
  <si>
    <t>Gerente General</t>
  </si>
  <si>
    <t>PROGRAMA PMD</t>
  </si>
  <si>
    <t>Zipaquirá, Tierra de Artistas</t>
  </si>
  <si>
    <t>Centro Cultural y de Convenciones</t>
  </si>
  <si>
    <t>Escuelas de Formación Artística y Cultural</t>
  </si>
  <si>
    <t>Dotación Escuelas de Formación Artística y Cultural</t>
  </si>
  <si>
    <t>Certificación Técnico Laboral Áreas Artísticas</t>
  </si>
  <si>
    <t>Formación en IEM en narrativa gráfica</t>
  </si>
  <si>
    <t>Exposiciones Itinerantes</t>
  </si>
  <si>
    <t>Plan de Concertación Artístas Independientes</t>
  </si>
  <si>
    <t>Servicio de Circulación. Salidas a Eventos Culturales</t>
  </si>
  <si>
    <t>Publicación de obras musicales y audiovisuales</t>
  </si>
  <si>
    <t>Mantenimiento Infraestructura Cultural</t>
  </si>
  <si>
    <t>Eventos Culturales</t>
  </si>
  <si>
    <t>Institucionalización Festivales</t>
  </si>
  <si>
    <t>Portafolio de Estimulos Culturales</t>
  </si>
  <si>
    <t>Asistencia Técnica Consejo Municipal de Cultura</t>
  </si>
  <si>
    <t>Biblioteca Digital</t>
  </si>
  <si>
    <t>Bibliotecas Públicas</t>
  </si>
  <si>
    <t>Zipaquirá, Patrimonio Cultural</t>
  </si>
  <si>
    <t>Restautación Teatro Roberto MacDouall</t>
  </si>
  <si>
    <t>Documento Investigación Cultural</t>
  </si>
  <si>
    <t>Mantenimiento BIC</t>
  </si>
  <si>
    <t xml:space="preserve">Proeccion a la vejez y al ahorro del Gestor Cultural </t>
  </si>
  <si>
    <t>Gestores Culturales Hoy y Mañana BEPS</t>
  </si>
  <si>
    <t>Muévete por tu Bienestar</t>
  </si>
  <si>
    <t>Servicio de Actividad Física y Recreación</t>
  </si>
  <si>
    <t>Servicio Social para la Vida</t>
  </si>
  <si>
    <t>Infraestructura deportiva, recreativa y de Actividad Física</t>
  </si>
  <si>
    <t>Atención a personas Vulnerables (Discapacidad, Adulto Mayor)</t>
  </si>
  <si>
    <t>Ciclovida</t>
  </si>
  <si>
    <t>Unidad Móvil</t>
  </si>
  <si>
    <t>Superaté Intercolegiados</t>
  </si>
  <si>
    <t>Zipaquirá, Tierra de Campeones</t>
  </si>
  <si>
    <t>Organismos deportivos</t>
  </si>
  <si>
    <t>Equipo Femenino y Masculino de Futbol de Salón</t>
  </si>
  <si>
    <t>Selección y Capatción de Talento</t>
  </si>
  <si>
    <t>Reserva Deportiva</t>
  </si>
  <si>
    <t>Servicos de Deporte</t>
  </si>
  <si>
    <t>Centro de Alto Rendimiento</t>
  </si>
  <si>
    <t>Infraestructura deportiva</t>
  </si>
  <si>
    <t>Eventos deportivos</t>
  </si>
  <si>
    <t>Portafolio de Estimulos Deportivos</t>
  </si>
  <si>
    <t>Deporte sin Barrera (Deportistas Discpacidad)</t>
  </si>
  <si>
    <t>IMCRDZ Eficiente y Transparente</t>
  </si>
  <si>
    <t>Sistema de Información</t>
  </si>
  <si>
    <t>Comité DRAF</t>
  </si>
  <si>
    <t>Sistema de Gestión Documental</t>
  </si>
  <si>
    <t>SOLICITUD CERTIFICADO DE DISPONIBILIDAD PRESUPUESTAL</t>
  </si>
  <si>
    <t>Meta producto del proyecto</t>
  </si>
  <si>
    <t>PA-FT-0802-01 Vers.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</si>
</sst>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General_)"/>
    <numFmt numFmtId="166" formatCode="[$$-240A]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2"/>
      <name val="Helv"/>
    </font>
    <font>
      <sz val="11"/>
      <color indexed="8"/>
      <name val="Century Gothic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1"/>
      <name val="Century Gothic"/>
    </font>
    <font>
      <sz val="10"/>
      <color theme="0" tint="-0.14999847407452621"/>
      <name val="Century Gothic"/>
    </font>
    <font>
      <sz val="10"/>
      <name val="Century Gothic"/>
    </font>
    <font>
      <sz val="12"/>
      <color rgb="FF000000"/>
      <name val="Century Gothic"/>
    </font>
    <font>
      <b/>
      <sz val="9"/>
      <color theme="1"/>
      <name val="Century Gothic"/>
    </font>
    <font>
      <sz val="11"/>
      <name val="Century Gothic"/>
      <family val="2"/>
    </font>
    <font>
      <sz val="9"/>
      <name val="Century Gothic"/>
      <family val="2"/>
    </font>
    <font>
      <b/>
      <sz val="10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</fills>
  <borders count="5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165" fontId="6" fillId="0" borderId="0"/>
    <xf numFmtId="0" fontId="8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129">
    <xf numFmtId="0" fontId="0" fillId="0" borderId="0" xfId="0"/>
    <xf numFmtId="0" fontId="7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9" fillId="2" borderId="13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164" fontId="0" fillId="0" borderId="0" xfId="1" applyFont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 wrapText="1"/>
    </xf>
    <xf numFmtId="0" fontId="0" fillId="7" borderId="22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14" fontId="0" fillId="7" borderId="3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17" fillId="8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31" xfId="0" applyBorder="1"/>
    <xf numFmtId="0" fontId="2" fillId="0" borderId="0" xfId="0" applyFont="1" applyProtection="1">
      <protection locked="0"/>
    </xf>
    <xf numFmtId="0" fontId="17" fillId="8" borderId="3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0" fontId="0" fillId="0" borderId="31" xfId="0" applyBorder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42" fontId="24" fillId="0" borderId="4" xfId="45" applyFont="1" applyBorder="1" applyAlignment="1" applyProtection="1">
      <alignment vertical="center" wrapText="1"/>
      <protection locked="0"/>
    </xf>
    <xf numFmtId="42" fontId="18" fillId="0" borderId="25" xfId="45" applyFont="1" applyBorder="1" applyAlignment="1" applyProtection="1">
      <alignment vertical="center" wrapText="1"/>
      <protection locked="0"/>
    </xf>
    <xf numFmtId="42" fontId="18" fillId="0" borderId="35" xfId="45" applyFont="1" applyBorder="1" applyAlignment="1" applyProtection="1">
      <alignment vertical="center" wrapText="1"/>
      <protection locked="0"/>
    </xf>
    <xf numFmtId="42" fontId="18" fillId="0" borderId="36" xfId="45" applyFont="1" applyBorder="1" applyAlignment="1" applyProtection="1">
      <alignment vertical="center" wrapText="1"/>
      <protection locked="0"/>
    </xf>
    <xf numFmtId="0" fontId="24" fillId="0" borderId="17" xfId="0" applyNumberFormat="1" applyFont="1" applyBorder="1" applyAlignment="1" applyProtection="1">
      <alignment vertical="center" wrapText="1"/>
      <protection locked="0"/>
    </xf>
    <xf numFmtId="0" fontId="18" fillId="0" borderId="39" xfId="0" applyNumberFormat="1" applyFont="1" applyBorder="1" applyAlignment="1" applyProtection="1">
      <alignment vertical="center" wrapText="1"/>
      <protection locked="0"/>
    </xf>
    <xf numFmtId="0" fontId="22" fillId="9" borderId="40" xfId="0" applyFont="1" applyFill="1" applyBorder="1" applyAlignment="1" applyProtection="1">
      <alignment horizontal="left" vertical="center" wrapText="1"/>
    </xf>
    <xf numFmtId="0" fontId="22" fillId="9" borderId="41" xfId="0" applyFont="1" applyFill="1" applyBorder="1" applyAlignment="1" applyProtection="1">
      <alignment horizontal="left" vertical="center" wrapText="1"/>
    </xf>
    <xf numFmtId="0" fontId="22" fillId="9" borderId="42" xfId="0" applyFont="1" applyFill="1" applyBorder="1" applyAlignment="1" applyProtection="1">
      <alignment horizontal="left" vertical="center" wrapText="1"/>
    </xf>
    <xf numFmtId="0" fontId="17" fillId="9" borderId="44" xfId="0" applyFont="1" applyFill="1" applyBorder="1" applyAlignment="1" applyProtection="1">
      <alignment horizontal="left" vertical="center" wrapText="1"/>
    </xf>
    <xf numFmtId="0" fontId="17" fillId="9" borderId="42" xfId="0" applyFont="1" applyFill="1" applyBorder="1" applyAlignment="1" applyProtection="1">
      <alignment horizontal="left" vertical="center" wrapText="1"/>
    </xf>
    <xf numFmtId="0" fontId="18" fillId="0" borderId="17" xfId="0" applyNumberFormat="1" applyFont="1" applyBorder="1" applyAlignment="1" applyProtection="1">
      <alignment vertical="center" wrapText="1"/>
      <protection locked="0"/>
    </xf>
    <xf numFmtId="0" fontId="22" fillId="10" borderId="6" xfId="0" applyFont="1" applyFill="1" applyBorder="1" applyAlignment="1" applyProtection="1">
      <alignment horizontal="left" vertical="center" wrapText="1"/>
    </xf>
    <xf numFmtId="0" fontId="24" fillId="0" borderId="37" xfId="0" applyNumberFormat="1" applyFont="1" applyBorder="1" applyAlignment="1" applyProtection="1">
      <alignment vertical="center" wrapText="1"/>
      <protection locked="0"/>
    </xf>
    <xf numFmtId="42" fontId="24" fillId="0" borderId="21" xfId="45" applyFont="1" applyBorder="1" applyAlignment="1" applyProtection="1">
      <alignment vertical="center" wrapText="1"/>
      <protection locked="0"/>
    </xf>
    <xf numFmtId="0" fontId="22" fillId="9" borderId="32" xfId="0" applyNumberFormat="1" applyFont="1" applyFill="1" applyBorder="1" applyAlignment="1" applyProtection="1">
      <alignment horizontal="center" vertical="center" wrapText="1"/>
    </xf>
    <xf numFmtId="0" fontId="22" fillId="9" borderId="45" xfId="0" applyNumberFormat="1" applyFont="1" applyFill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vertical="center" wrapText="1"/>
      <protection locked="0"/>
    </xf>
    <xf numFmtId="42" fontId="18" fillId="0" borderId="47" xfId="45" applyFont="1" applyBorder="1" applyAlignment="1" applyProtection="1">
      <alignment vertical="center" wrapText="1"/>
      <protection locked="0"/>
    </xf>
    <xf numFmtId="0" fontId="22" fillId="9" borderId="48" xfId="0" applyNumberFormat="1" applyFont="1" applyFill="1" applyBorder="1" applyAlignment="1" applyProtection="1">
      <alignment horizontal="center" vertical="center" wrapText="1"/>
    </xf>
    <xf numFmtId="0" fontId="22" fillId="9" borderId="34" xfId="0" applyNumberFormat="1" applyFont="1" applyFill="1" applyBorder="1" applyAlignment="1" applyProtection="1">
      <alignment horizontal="center" vertical="center" wrapText="1"/>
    </xf>
    <xf numFmtId="0" fontId="18" fillId="10" borderId="31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vertical="center" wrapText="1"/>
    </xf>
    <xf numFmtId="0" fontId="17" fillId="9" borderId="49" xfId="0" applyFont="1" applyFill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2" fontId="18" fillId="0" borderId="37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 wrapText="1"/>
    </xf>
    <xf numFmtId="0" fontId="19" fillId="0" borderId="28" xfId="0" applyFont="1" applyBorder="1" applyAlignment="1" applyProtection="1">
      <alignment horizontal="center" wrapText="1"/>
    </xf>
    <xf numFmtId="0" fontId="19" fillId="0" borderId="1" xfId="0" applyFont="1" applyBorder="1" applyAlignment="1" applyProtection="1">
      <alignment horizontal="center" wrapText="1"/>
    </xf>
    <xf numFmtId="164" fontId="19" fillId="0" borderId="1" xfId="1" applyFont="1" applyBorder="1" applyAlignment="1" applyProtection="1">
      <alignment horizontal="center" wrapText="1"/>
    </xf>
    <xf numFmtId="0" fontId="17" fillId="9" borderId="30" xfId="0" applyNumberFormat="1" applyFont="1" applyFill="1" applyBorder="1" applyAlignment="1" applyProtection="1">
      <alignment horizontal="center" vertical="center" wrapText="1"/>
    </xf>
    <xf numFmtId="0" fontId="17" fillId="9" borderId="29" xfId="0" applyNumberFormat="1" applyFont="1" applyFill="1" applyBorder="1" applyAlignment="1" applyProtection="1">
      <alignment horizontal="center" vertical="center" wrapText="1"/>
    </xf>
    <xf numFmtId="2" fontId="18" fillId="0" borderId="38" xfId="0" applyNumberFormat="1" applyFont="1" applyBorder="1" applyAlignment="1" applyProtection="1">
      <alignment horizontal="center" vertical="center" wrapText="1"/>
      <protection locked="0"/>
    </xf>
    <xf numFmtId="0" fontId="17" fillId="9" borderId="28" xfId="0" applyFont="1" applyFill="1" applyBorder="1" applyAlignment="1" applyProtection="1">
      <alignment horizontal="center" vertical="center" wrapText="1"/>
    </xf>
    <xf numFmtId="0" fontId="17" fillId="9" borderId="33" xfId="0" applyFont="1" applyFill="1" applyBorder="1" applyAlignment="1" applyProtection="1">
      <alignment horizontal="center" vertical="center" wrapText="1"/>
    </xf>
    <xf numFmtId="0" fontId="17" fillId="9" borderId="1" xfId="0" applyFont="1" applyFill="1" applyBorder="1" applyAlignment="1" applyProtection="1">
      <alignment horizontal="center" vertical="center" wrapText="1"/>
    </xf>
    <xf numFmtId="0" fontId="17" fillId="9" borderId="34" xfId="0" applyFont="1" applyFill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23" fillId="0" borderId="17" xfId="0" applyNumberFormat="1" applyFont="1" applyBorder="1" applyAlignment="1" applyProtection="1">
      <alignment horizontal="center" vertical="center" wrapText="1"/>
      <protection locked="0"/>
    </xf>
    <xf numFmtId="0" fontId="23" fillId="0" borderId="37" xfId="0" applyNumberFormat="1" applyFont="1" applyBorder="1" applyAlignment="1" applyProtection="1">
      <alignment horizontal="center" vertical="center" wrapText="1"/>
      <protection locked="0"/>
    </xf>
    <xf numFmtId="0" fontId="23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right" vertical="center"/>
    </xf>
    <xf numFmtId="0" fontId="18" fillId="0" borderId="33" xfId="0" applyFont="1" applyBorder="1" applyAlignment="1" applyProtection="1">
      <alignment horizontal="right" vertical="center"/>
    </xf>
    <xf numFmtId="0" fontId="18" fillId="0" borderId="34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2" fillId="0" borderId="37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NumberFormat="1" applyFont="1" applyBorder="1" applyAlignment="1" applyProtection="1">
      <alignment horizontal="center" vertical="center" wrapText="1"/>
      <protection locked="0"/>
    </xf>
    <xf numFmtId="166" fontId="17" fillId="9" borderId="26" xfId="1" applyNumberFormat="1" applyFont="1" applyFill="1" applyBorder="1" applyAlignment="1" applyProtection="1">
      <alignment horizontal="center" vertical="center" wrapText="1"/>
    </xf>
    <xf numFmtId="166" fontId="17" fillId="9" borderId="24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5" fillId="0" borderId="37" xfId="0" applyNumberFormat="1" applyFont="1" applyBorder="1" applyAlignment="1" applyProtection="1">
      <alignment horizontal="center" vertical="center" wrapText="1"/>
      <protection locked="0"/>
    </xf>
    <xf numFmtId="0" fontId="5" fillId="0" borderId="38" xfId="0" applyNumberFormat="1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wrapText="1"/>
    </xf>
    <xf numFmtId="164" fontId="19" fillId="0" borderId="27" xfId="1" applyFont="1" applyBorder="1" applyAlignment="1" applyProtection="1">
      <alignment horizontal="center" wrapText="1"/>
    </xf>
    <xf numFmtId="0" fontId="23" fillId="0" borderId="39" xfId="0" applyNumberFormat="1" applyFont="1" applyBorder="1" applyAlignment="1" applyProtection="1">
      <alignment horizontal="center" vertical="center" wrapText="1"/>
      <protection locked="0"/>
    </xf>
    <xf numFmtId="0" fontId="23" fillId="0" borderId="46" xfId="0" applyNumberFormat="1" applyFont="1" applyBorder="1" applyAlignment="1" applyProtection="1">
      <alignment horizontal="center" vertical="center" wrapText="1"/>
      <protection locked="0"/>
    </xf>
    <xf numFmtId="0" fontId="17" fillId="9" borderId="43" xfId="0" applyFont="1" applyFill="1" applyBorder="1" applyAlignment="1" applyProtection="1">
      <alignment horizontal="center" vertical="center" wrapText="1"/>
    </xf>
    <xf numFmtId="0" fontId="17" fillId="9" borderId="44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center" vertical="center" wrapText="1"/>
      <protection locked="0"/>
    </xf>
    <xf numFmtId="0" fontId="17" fillId="9" borderId="31" xfId="0" applyFont="1" applyFill="1" applyBorder="1" applyAlignment="1" applyProtection="1">
      <alignment horizontal="left" vertical="center" wrapText="1"/>
    </xf>
    <xf numFmtId="0" fontId="2" fillId="0" borderId="0" xfId="0" applyFont="1" applyProtection="1"/>
  </cellXfs>
  <cellStyles count="46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Millares" xfId="1" builtinId="3"/>
    <cellStyle name="Moneda [0]" xfId="45" builtinId="7"/>
    <cellStyle name="Normal" xfId="0" builtinId="0"/>
    <cellStyle name="Normal 11" xfId="3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85725</xdr:rowOff>
    </xdr:from>
    <xdr:to>
      <xdr:col>7</xdr:col>
      <xdr:colOff>0</xdr:colOff>
      <xdr:row>0</xdr:row>
      <xdr:rowOff>209550</xdr:rowOff>
    </xdr:to>
    <xdr:pic>
      <xdr:nvPicPr>
        <xdr:cNvPr id="2" name="12 Imagen" descr="C:\Users\GLORIA\AppData\Local\Microsoft\Windows\INetCache\Content.Word\Logo Municipal Vertic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7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52336</xdr:colOff>
      <xdr:row>0</xdr:row>
      <xdr:rowOff>157005</xdr:rowOff>
    </xdr:from>
    <xdr:to>
      <xdr:col>1</xdr:col>
      <xdr:colOff>1475852</xdr:colOff>
      <xdr:row>0</xdr:row>
      <xdr:rowOff>544286</xdr:rowOff>
    </xdr:to>
    <xdr:pic>
      <xdr:nvPicPr>
        <xdr:cNvPr id="6" name="Imagen 5" descr="C:\Users\Administrador\Downloads\logo-escala-de-grise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19" t="34702" r="8784" b="33488"/>
        <a:stretch/>
      </xdr:blipFill>
      <xdr:spPr bwMode="auto">
        <a:xfrm>
          <a:off x="177940" y="157005"/>
          <a:ext cx="1423516" cy="387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81"/>
  <sheetViews>
    <sheetView tabSelected="1" view="pageBreakPreview" topLeftCell="A2" zoomScale="98" zoomScaleNormal="98" zoomScaleSheetLayoutView="98" workbookViewId="0">
      <selection activeCell="G8" sqref="G8:G9"/>
    </sheetView>
  </sheetViews>
  <sheetFormatPr baseColWidth="10" defaultColWidth="0" defaultRowHeight="16.5" zeroHeight="1" x14ac:dyDescent="0.3"/>
  <cols>
    <col min="1" max="1" width="1.85546875" style="128" customWidth="1"/>
    <col min="2" max="2" width="22.28515625" style="40" customWidth="1"/>
    <col min="3" max="3" width="18.42578125" style="40" customWidth="1"/>
    <col min="4" max="4" width="14.140625" style="40" customWidth="1"/>
    <col min="5" max="5" width="22" style="40" customWidth="1"/>
    <col min="6" max="6" width="18.85546875" style="40" customWidth="1"/>
    <col min="7" max="7" width="20.42578125" style="40" customWidth="1"/>
    <col min="8" max="8" width="4" style="128" customWidth="1"/>
    <col min="9" max="9" width="3.7109375" style="40" hidden="1"/>
    <col min="10" max="15" width="10.85546875" style="40" hidden="1"/>
    <col min="16" max="16" width="35.28515625" style="40" hidden="1"/>
    <col min="17" max="17" width="69.140625" style="40" hidden="1"/>
    <col min="18" max="16384" width="10.85546875" style="40" hidden="1"/>
  </cols>
  <sheetData>
    <row r="1" spans="2:20" ht="59.1" customHeight="1" thickBot="1" x14ac:dyDescent="0.35">
      <c r="B1" s="69"/>
      <c r="C1" s="97" t="s">
        <v>228</v>
      </c>
      <c r="D1" s="98"/>
      <c r="E1" s="98"/>
      <c r="F1" s="98"/>
      <c r="G1" s="99"/>
      <c r="P1" s="41" t="s">
        <v>181</v>
      </c>
      <c r="Q1" s="41" t="s">
        <v>172</v>
      </c>
      <c r="R1" s="42"/>
      <c r="S1" s="42"/>
      <c r="T1" s="42"/>
    </row>
    <row r="2" spans="2:20" ht="60" customHeight="1" thickBot="1" x14ac:dyDescent="0.35">
      <c r="B2" s="103" t="s">
        <v>174</v>
      </c>
      <c r="C2" s="104"/>
      <c r="D2" s="104"/>
      <c r="E2" s="104"/>
      <c r="F2" s="104"/>
      <c r="G2" s="105"/>
      <c r="P2" s="122" t="s">
        <v>182</v>
      </c>
      <c r="Q2" s="43" t="s">
        <v>183</v>
      </c>
      <c r="R2" s="42"/>
      <c r="S2" s="42"/>
      <c r="T2" s="42" t="s">
        <v>182</v>
      </c>
    </row>
    <row r="3" spans="2:20" ht="36.75" customHeight="1" thickBot="1" x14ac:dyDescent="0.35">
      <c r="B3" s="56" t="s">
        <v>0</v>
      </c>
      <c r="C3" s="106"/>
      <c r="D3" s="107"/>
      <c r="E3" s="70" t="s">
        <v>175</v>
      </c>
      <c r="F3" s="106" t="s">
        <v>163</v>
      </c>
      <c r="G3" s="107"/>
      <c r="P3" s="122"/>
      <c r="Q3" s="43" t="s">
        <v>184</v>
      </c>
      <c r="R3" s="42"/>
      <c r="S3" s="42"/>
      <c r="T3" s="42" t="s">
        <v>199</v>
      </c>
    </row>
    <row r="4" spans="2:20" ht="36.75" customHeight="1" x14ac:dyDescent="0.3">
      <c r="B4" s="56" t="s">
        <v>128</v>
      </c>
      <c r="C4" s="93"/>
      <c r="D4" s="93"/>
      <c r="E4" s="94"/>
      <c r="F4" s="93"/>
      <c r="G4" s="95"/>
      <c r="P4" s="122"/>
      <c r="Q4" s="43" t="s">
        <v>185</v>
      </c>
      <c r="R4" s="42"/>
      <c r="S4" s="42"/>
      <c r="T4" s="42" t="s">
        <v>203</v>
      </c>
    </row>
    <row r="5" spans="2:20" ht="64.5" customHeight="1" thickBot="1" x14ac:dyDescent="0.35">
      <c r="B5" s="57" t="s">
        <v>1</v>
      </c>
      <c r="C5" s="118"/>
      <c r="D5" s="118"/>
      <c r="E5" s="118"/>
      <c r="F5" s="118"/>
      <c r="G5" s="119"/>
      <c r="P5" s="122"/>
      <c r="Q5" s="43" t="s">
        <v>186</v>
      </c>
      <c r="R5" s="42"/>
      <c r="S5" s="42"/>
      <c r="T5" s="42" t="s">
        <v>205</v>
      </c>
    </row>
    <row r="6" spans="2:20" ht="15" customHeight="1" thickBot="1" x14ac:dyDescent="0.35">
      <c r="B6" s="59"/>
      <c r="C6" s="62" t="s">
        <v>173</v>
      </c>
      <c r="D6" s="63" t="s">
        <v>119</v>
      </c>
      <c r="E6" s="68"/>
      <c r="F6" s="66" t="s">
        <v>173</v>
      </c>
      <c r="G6" s="67" t="s">
        <v>119</v>
      </c>
      <c r="P6" s="122"/>
      <c r="Q6" s="43" t="s">
        <v>187</v>
      </c>
      <c r="R6" s="42"/>
      <c r="S6" s="42"/>
      <c r="T6" s="42" t="s">
        <v>213</v>
      </c>
    </row>
    <row r="7" spans="2:20" ht="34.5" customHeight="1" x14ac:dyDescent="0.3">
      <c r="B7" s="53" t="s">
        <v>110</v>
      </c>
      <c r="C7" s="60"/>
      <c r="D7" s="61"/>
      <c r="E7" s="53" t="s">
        <v>115</v>
      </c>
      <c r="F7" s="64"/>
      <c r="G7" s="65"/>
      <c r="P7" s="122"/>
      <c r="Q7" s="43" t="s">
        <v>188</v>
      </c>
      <c r="R7" s="42"/>
      <c r="S7" s="42"/>
      <c r="T7" s="42" t="s">
        <v>224</v>
      </c>
    </row>
    <row r="8" spans="2:20" ht="36.75" customHeight="1" x14ac:dyDescent="0.3">
      <c r="B8" s="54" t="s">
        <v>111</v>
      </c>
      <c r="C8" s="51"/>
      <c r="D8" s="47"/>
      <c r="E8" s="54" t="s">
        <v>116</v>
      </c>
      <c r="F8" s="58"/>
      <c r="G8" s="48"/>
      <c r="P8" s="122"/>
      <c r="Q8" s="43" t="s">
        <v>189</v>
      </c>
      <c r="R8" s="42"/>
      <c r="S8" s="42"/>
      <c r="T8" s="42"/>
    </row>
    <row r="9" spans="2:20" ht="36.75" customHeight="1" x14ac:dyDescent="0.3">
      <c r="B9" s="54" t="s">
        <v>112</v>
      </c>
      <c r="C9" s="51"/>
      <c r="D9" s="47"/>
      <c r="E9" s="54" t="s">
        <v>117</v>
      </c>
      <c r="F9" s="58"/>
      <c r="G9" s="48"/>
      <c r="P9" s="122"/>
      <c r="Q9" s="43" t="s">
        <v>190</v>
      </c>
      <c r="R9" s="42"/>
      <c r="S9" s="42"/>
      <c r="T9" s="42"/>
    </row>
    <row r="10" spans="2:20" ht="36.75" customHeight="1" thickBot="1" x14ac:dyDescent="0.35">
      <c r="B10" s="54" t="s">
        <v>113</v>
      </c>
      <c r="C10" s="52"/>
      <c r="D10" s="49"/>
      <c r="E10" s="55" t="s">
        <v>118</v>
      </c>
      <c r="F10" s="52"/>
      <c r="G10" s="50"/>
      <c r="P10" s="122"/>
      <c r="Q10" s="43" t="s">
        <v>191</v>
      </c>
      <c r="R10" s="42"/>
      <c r="S10" s="42"/>
      <c r="T10" s="42"/>
    </row>
    <row r="11" spans="2:20" ht="36.75" customHeight="1" thickBot="1" x14ac:dyDescent="0.35">
      <c r="B11" s="120" t="s">
        <v>2</v>
      </c>
      <c r="C11" s="108">
        <f>SUM(D7:D10,G7:G10)</f>
        <v>0</v>
      </c>
      <c r="D11" s="108"/>
      <c r="E11" s="108"/>
      <c r="F11" s="108"/>
      <c r="G11" s="109"/>
      <c r="P11" s="122"/>
      <c r="Q11" s="43" t="s">
        <v>192</v>
      </c>
      <c r="R11" s="42"/>
      <c r="S11" s="42"/>
      <c r="T11" s="44">
        <f>IF(FUNCIONAMIENTO!R16=Datos!T2,Datos!Q2:Q17,IF(FUNCIONAMIENTO!R16=Datos!T3,Datos!Q18:Q20,IF(FUNCIONAMIENTO!R16=Datos!T4,Datos!Q21,IF(FUNCIONAMIENTO!R16=Datos!T5,Datos!Q22:Q29,IF(FUNCIONAMIENTO!R16=Datos!T6,Datos!Q30:Q39,IF(FUNCIONAMIENTO!R16=Datos!T7,Datos!Q40:Q42,""))))))</f>
        <v>0</v>
      </c>
    </row>
    <row r="12" spans="2:20" ht="36.75" customHeight="1" thickBot="1" x14ac:dyDescent="0.35">
      <c r="B12" s="121"/>
      <c r="C12" s="84" t="str">
        <f>Num_texto(C11)</f>
        <v>PESOS</v>
      </c>
      <c r="D12" s="84"/>
      <c r="E12" s="84"/>
      <c r="F12" s="84"/>
      <c r="G12" s="85"/>
      <c r="P12" s="122"/>
      <c r="Q12" s="43" t="s">
        <v>193</v>
      </c>
      <c r="R12" s="42"/>
      <c r="S12" s="42"/>
      <c r="T12" s="42"/>
    </row>
    <row r="13" spans="2:20" ht="36.75" customHeight="1" thickBot="1" x14ac:dyDescent="0.35">
      <c r="B13" s="56" t="s">
        <v>114</v>
      </c>
      <c r="C13" s="114"/>
      <c r="D13" s="114"/>
      <c r="E13" s="126"/>
      <c r="F13" s="114"/>
      <c r="G13" s="115"/>
      <c r="P13" s="122"/>
      <c r="Q13" s="43" t="s">
        <v>194</v>
      </c>
      <c r="R13" s="42"/>
      <c r="S13" s="42"/>
      <c r="T13" s="42">
        <f>IF(FUNCIONAMIENTO!R16=Datos!T2,Datos!Q2:Q17,IF(FUNCIONAMIENTO!R16=Datos!T3,Datos!Q18:Q20,IF(FUNCIONAMIENTO!R16=Datos!T4,Datos!Q21,IF(FUNCIONAMIENTO!R16=Datos!T5,Datos!Q22:Q29,IF(FUNCIONAMIENTO!R16=Datos!T6,Datos!Q30:Q39,IF(FUNCIONAMIENTO!R16=Datos!T7,Datos!Q40:Q42,""))))))</f>
        <v>0</v>
      </c>
    </row>
    <row r="14" spans="2:20" ht="39.75" customHeight="1" thickBot="1" x14ac:dyDescent="0.35">
      <c r="B14" s="57" t="s">
        <v>160</v>
      </c>
      <c r="C14" s="125" t="s">
        <v>205</v>
      </c>
      <c r="D14" s="91"/>
      <c r="E14" s="127" t="s">
        <v>229</v>
      </c>
      <c r="F14" s="91"/>
      <c r="G14" s="92"/>
      <c r="P14" s="122"/>
      <c r="Q14" s="43" t="s">
        <v>195</v>
      </c>
      <c r="R14" s="42"/>
      <c r="S14" s="42"/>
      <c r="T14" s="42"/>
    </row>
    <row r="15" spans="2:20" ht="29.1" customHeight="1" thickBot="1" x14ac:dyDescent="0.35">
      <c r="B15" s="87" t="s">
        <v>172</v>
      </c>
      <c r="C15" s="88"/>
      <c r="D15" s="88"/>
      <c r="E15" s="89"/>
      <c r="F15" s="88"/>
      <c r="G15" s="90"/>
      <c r="P15" s="122"/>
      <c r="Q15" s="43" t="s">
        <v>196</v>
      </c>
      <c r="R15" s="42"/>
      <c r="S15" s="42"/>
      <c r="T15" s="42"/>
    </row>
    <row r="16" spans="2:20" ht="34.5" customHeight="1" x14ac:dyDescent="0.3">
      <c r="B16" s="53" t="s">
        <v>120</v>
      </c>
      <c r="C16" s="77"/>
      <c r="D16" s="77"/>
      <c r="E16" s="53" t="s">
        <v>124</v>
      </c>
      <c r="F16" s="77"/>
      <c r="G16" s="86"/>
      <c r="P16" s="122"/>
      <c r="Q16" s="43" t="s">
        <v>197</v>
      </c>
      <c r="R16" s="42"/>
      <c r="S16" s="42"/>
      <c r="T16" s="42"/>
    </row>
    <row r="17" spans="2:20" ht="36.75" customHeight="1" x14ac:dyDescent="0.3">
      <c r="B17" s="54" t="s">
        <v>121</v>
      </c>
      <c r="C17" s="77"/>
      <c r="D17" s="77"/>
      <c r="E17" s="54" t="s">
        <v>125</v>
      </c>
      <c r="F17" s="77"/>
      <c r="G17" s="86"/>
      <c r="P17" s="122"/>
      <c r="Q17" s="43" t="s">
        <v>198</v>
      </c>
      <c r="R17" s="42"/>
      <c r="S17" s="42"/>
      <c r="T17" s="42"/>
    </row>
    <row r="18" spans="2:20" ht="36.75" customHeight="1" x14ac:dyDescent="0.3">
      <c r="B18" s="54" t="s">
        <v>122</v>
      </c>
      <c r="C18" s="77"/>
      <c r="D18" s="77"/>
      <c r="E18" s="54" t="s">
        <v>126</v>
      </c>
      <c r="F18" s="77"/>
      <c r="G18" s="86"/>
      <c r="P18" s="122" t="s">
        <v>199</v>
      </c>
      <c r="Q18" s="43" t="s">
        <v>200</v>
      </c>
      <c r="R18" s="42"/>
      <c r="S18" s="42"/>
      <c r="T18" s="42"/>
    </row>
    <row r="19" spans="2:20" ht="36.75" customHeight="1" thickBot="1" x14ac:dyDescent="0.35">
      <c r="B19" s="55" t="s">
        <v>123</v>
      </c>
      <c r="C19" s="77"/>
      <c r="D19" s="77"/>
      <c r="E19" s="55" t="s">
        <v>127</v>
      </c>
      <c r="F19" s="77"/>
      <c r="G19" s="86"/>
      <c r="P19" s="122"/>
      <c r="Q19" s="43" t="s">
        <v>201</v>
      </c>
      <c r="R19" s="42"/>
      <c r="S19" s="42"/>
      <c r="T19" s="42"/>
    </row>
    <row r="20" spans="2:20" ht="39.950000000000003" customHeight="1" x14ac:dyDescent="0.3">
      <c r="B20" s="81" t="s">
        <v>158</v>
      </c>
      <c r="C20" s="82"/>
      <c r="D20" s="83" t="s">
        <v>158</v>
      </c>
      <c r="E20" s="83"/>
      <c r="F20" s="83" t="s">
        <v>158</v>
      </c>
      <c r="G20" s="117"/>
      <c r="P20" s="122"/>
      <c r="Q20" s="43" t="s">
        <v>202</v>
      </c>
      <c r="R20" s="42"/>
      <c r="S20" s="42"/>
      <c r="T20" s="42"/>
    </row>
    <row r="21" spans="2:20" ht="9.9499999999999993" customHeight="1" x14ac:dyDescent="0.3">
      <c r="B21" s="78" t="s">
        <v>159</v>
      </c>
      <c r="C21" s="79"/>
      <c r="D21" s="80" t="s">
        <v>161</v>
      </c>
      <c r="E21" s="80"/>
      <c r="F21" s="80" t="s">
        <v>162</v>
      </c>
      <c r="G21" s="116"/>
      <c r="P21" s="45" t="s">
        <v>203</v>
      </c>
      <c r="Q21" s="46" t="s">
        <v>204</v>
      </c>
      <c r="R21" s="42"/>
      <c r="S21" s="42"/>
      <c r="T21" s="42"/>
    </row>
    <row r="22" spans="2:20" ht="14.1" customHeight="1" x14ac:dyDescent="0.3">
      <c r="B22" s="71" t="s">
        <v>176</v>
      </c>
      <c r="C22" s="72"/>
      <c r="D22" s="72" t="s">
        <v>177</v>
      </c>
      <c r="E22" s="72"/>
      <c r="F22" s="112" t="s">
        <v>178</v>
      </c>
      <c r="G22" s="113"/>
      <c r="P22" s="122" t="s">
        <v>205</v>
      </c>
      <c r="Q22" s="43" t="s">
        <v>206</v>
      </c>
      <c r="R22" s="42"/>
      <c r="S22" s="42"/>
      <c r="T22" s="42"/>
    </row>
    <row r="23" spans="2:20" ht="15.75" customHeight="1" x14ac:dyDescent="0.3">
      <c r="B23" s="73" t="s">
        <v>179</v>
      </c>
      <c r="C23" s="74"/>
      <c r="D23" s="74" t="s">
        <v>167</v>
      </c>
      <c r="E23" s="74"/>
      <c r="F23" s="110" t="s">
        <v>180</v>
      </c>
      <c r="G23" s="111"/>
      <c r="P23" s="122"/>
      <c r="Q23" s="43" t="s">
        <v>207</v>
      </c>
      <c r="R23" s="42"/>
      <c r="S23" s="42"/>
      <c r="T23" s="42"/>
    </row>
    <row r="24" spans="2:20" ht="20.100000000000001" customHeight="1" thickBot="1" x14ac:dyDescent="0.35">
      <c r="B24" s="75" t="s">
        <v>153</v>
      </c>
      <c r="C24" s="76"/>
      <c r="D24" s="76" t="s">
        <v>129</v>
      </c>
      <c r="E24" s="76"/>
      <c r="F24" s="76" t="s">
        <v>151</v>
      </c>
      <c r="G24" s="96"/>
      <c r="P24" s="122"/>
      <c r="Q24" s="43" t="s">
        <v>208</v>
      </c>
      <c r="R24" s="42"/>
      <c r="S24" s="42"/>
      <c r="T24" s="42"/>
    </row>
    <row r="25" spans="2:20" ht="18.75" customHeight="1" thickBot="1" x14ac:dyDescent="0.35">
      <c r="B25" s="100" t="s">
        <v>230</v>
      </c>
      <c r="C25" s="101"/>
      <c r="D25" s="101"/>
      <c r="E25" s="101"/>
      <c r="F25" s="101"/>
      <c r="G25" s="102"/>
      <c r="P25" s="122"/>
      <c r="Q25" s="43" t="s">
        <v>209</v>
      </c>
      <c r="R25" s="42"/>
      <c r="S25" s="42"/>
      <c r="T25" s="42"/>
    </row>
    <row r="26" spans="2:20" x14ac:dyDescent="0.3">
      <c r="B26" s="128"/>
      <c r="C26" s="128"/>
      <c r="D26" s="128"/>
      <c r="E26" s="128"/>
      <c r="F26" s="128"/>
      <c r="G26" s="128"/>
      <c r="P26" s="122"/>
      <c r="Q26" s="43" t="s">
        <v>54</v>
      </c>
      <c r="R26" s="42"/>
      <c r="S26" s="42"/>
      <c r="T26" s="42"/>
    </row>
    <row r="27" spans="2:20" hidden="1" x14ac:dyDescent="0.3">
      <c r="P27" s="122"/>
      <c r="Q27" s="43" t="s">
        <v>210</v>
      </c>
      <c r="R27" s="42"/>
      <c r="S27" s="42"/>
      <c r="T27" s="42"/>
    </row>
    <row r="28" spans="2:20" hidden="1" x14ac:dyDescent="0.3">
      <c r="P28" s="122"/>
      <c r="Q28" s="43" t="s">
        <v>211</v>
      </c>
      <c r="R28" s="42"/>
      <c r="S28" s="42"/>
      <c r="T28" s="42"/>
    </row>
    <row r="29" spans="2:20" hidden="1" x14ac:dyDescent="0.3">
      <c r="P29" s="122"/>
      <c r="Q29" s="43" t="s">
        <v>212</v>
      </c>
      <c r="R29" s="42"/>
      <c r="S29" s="42"/>
      <c r="T29" s="42"/>
    </row>
    <row r="30" spans="2:20" hidden="1" x14ac:dyDescent="0.3">
      <c r="P30" s="122" t="s">
        <v>213</v>
      </c>
      <c r="Q30" s="43" t="s">
        <v>214</v>
      </c>
      <c r="R30" s="42"/>
      <c r="S30" s="42"/>
      <c r="T30" s="42"/>
    </row>
    <row r="31" spans="2:20" hidden="1" x14ac:dyDescent="0.3">
      <c r="P31" s="122"/>
      <c r="Q31" s="43" t="s">
        <v>215</v>
      </c>
      <c r="R31" s="42"/>
      <c r="S31" s="42"/>
      <c r="T31" s="42"/>
    </row>
    <row r="32" spans="2:20" hidden="1" x14ac:dyDescent="0.3">
      <c r="P32" s="122"/>
      <c r="Q32" s="43" t="s">
        <v>216</v>
      </c>
      <c r="R32" s="42"/>
      <c r="S32" s="42"/>
      <c r="T32" s="42"/>
    </row>
    <row r="33" spans="16:20" hidden="1" x14ac:dyDescent="0.3">
      <c r="P33" s="122"/>
      <c r="Q33" s="43" t="s">
        <v>217</v>
      </c>
      <c r="R33" s="42"/>
      <c r="S33" s="42"/>
      <c r="T33" s="42"/>
    </row>
    <row r="34" spans="16:20" hidden="1" x14ac:dyDescent="0.3">
      <c r="P34" s="122"/>
      <c r="Q34" s="43" t="s">
        <v>218</v>
      </c>
      <c r="R34" s="42"/>
      <c r="S34" s="42"/>
      <c r="T34" s="42"/>
    </row>
    <row r="35" spans="16:20" hidden="1" x14ac:dyDescent="0.3">
      <c r="P35" s="122"/>
      <c r="Q35" s="43" t="s">
        <v>219</v>
      </c>
      <c r="R35" s="42"/>
      <c r="S35" s="42"/>
      <c r="T35" s="42"/>
    </row>
    <row r="36" spans="16:20" hidden="1" x14ac:dyDescent="0.3">
      <c r="P36" s="122"/>
      <c r="Q36" s="43" t="s">
        <v>220</v>
      </c>
      <c r="R36" s="42"/>
      <c r="S36" s="42"/>
      <c r="T36" s="42"/>
    </row>
    <row r="37" spans="16:20" hidden="1" x14ac:dyDescent="0.3">
      <c r="P37" s="122"/>
      <c r="Q37" s="43" t="s">
        <v>221</v>
      </c>
      <c r="R37" s="42"/>
      <c r="S37" s="42"/>
      <c r="T37" s="42"/>
    </row>
    <row r="38" spans="16:20" hidden="1" x14ac:dyDescent="0.3">
      <c r="P38" s="122"/>
      <c r="Q38" s="43" t="s">
        <v>222</v>
      </c>
      <c r="R38" s="42"/>
      <c r="S38" s="42"/>
      <c r="T38" s="42"/>
    </row>
    <row r="39" spans="16:20" hidden="1" x14ac:dyDescent="0.3">
      <c r="P39" s="122"/>
      <c r="Q39" s="43" t="s">
        <v>223</v>
      </c>
      <c r="R39" s="42"/>
      <c r="S39" s="42"/>
      <c r="T39" s="42"/>
    </row>
    <row r="40" spans="16:20" hidden="1" x14ac:dyDescent="0.3">
      <c r="P40" s="122" t="s">
        <v>224</v>
      </c>
      <c r="Q40" s="43" t="s">
        <v>225</v>
      </c>
      <c r="R40" s="42"/>
      <c r="S40" s="42"/>
      <c r="T40" s="42"/>
    </row>
    <row r="41" spans="16:20" hidden="1" x14ac:dyDescent="0.3">
      <c r="P41" s="122"/>
      <c r="Q41" s="43" t="s">
        <v>226</v>
      </c>
      <c r="R41" s="42"/>
      <c r="S41" s="42"/>
      <c r="T41" s="42"/>
    </row>
    <row r="42" spans="16:20" hidden="1" x14ac:dyDescent="0.3">
      <c r="P42" s="122"/>
      <c r="Q42" s="43" t="s">
        <v>227</v>
      </c>
      <c r="R42" s="42"/>
      <c r="S42" s="42"/>
      <c r="T42" s="42"/>
    </row>
    <row r="43" spans="16:20" hidden="1" x14ac:dyDescent="0.3"/>
    <row r="44" spans="16:20" hidden="1" x14ac:dyDescent="0.3"/>
    <row r="45" spans="16:20" hidden="1" x14ac:dyDescent="0.3"/>
    <row r="46" spans="16:20" hidden="1" x14ac:dyDescent="0.3"/>
    <row r="47" spans="16:20" hidden="1" x14ac:dyDescent="0.3"/>
    <row r="48" spans="16:20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</sheetData>
  <sheetProtection algorithmName="SHA-512" hashValue="wMQdUqr6OxBp50+AhAcmtLzSHTbrUW6q2M/xz565kIgF60mA2f0PSboXDsMKbEHJecCU+t5zBrcGgIQx9jdI0g==" saltValue="7tQ7UOmdPxPOdig6upkCbA==" spinCount="100000" sheet="1" objects="1" scenarios="1" formatRows="0" selectLockedCells="1"/>
  <dataConsolidate>
    <dataRefs count="1">
      <dataRef ref="A1:A5" sheet="Hoja2"/>
    </dataRefs>
  </dataConsolidate>
  <mergeCells count="42">
    <mergeCell ref="P2:P17"/>
    <mergeCell ref="P18:P20"/>
    <mergeCell ref="P22:P29"/>
    <mergeCell ref="P30:P39"/>
    <mergeCell ref="P40:P42"/>
    <mergeCell ref="F24:G24"/>
    <mergeCell ref="C1:G1"/>
    <mergeCell ref="B25:G25"/>
    <mergeCell ref="B2:G2"/>
    <mergeCell ref="C3:D3"/>
    <mergeCell ref="C11:G11"/>
    <mergeCell ref="D23:E23"/>
    <mergeCell ref="F23:G23"/>
    <mergeCell ref="F3:G3"/>
    <mergeCell ref="F22:G22"/>
    <mergeCell ref="D22:E22"/>
    <mergeCell ref="C13:G13"/>
    <mergeCell ref="F21:G21"/>
    <mergeCell ref="F20:G20"/>
    <mergeCell ref="C5:G5"/>
    <mergeCell ref="B11:B12"/>
    <mergeCell ref="C12:G12"/>
    <mergeCell ref="F16:G16"/>
    <mergeCell ref="B15:G15"/>
    <mergeCell ref="C4:G4"/>
    <mergeCell ref="C14:D14"/>
    <mergeCell ref="F14:G14"/>
    <mergeCell ref="B24:C24"/>
    <mergeCell ref="C16:D16"/>
    <mergeCell ref="C17:D17"/>
    <mergeCell ref="C18:D18"/>
    <mergeCell ref="C19:D19"/>
    <mergeCell ref="D24:E24"/>
    <mergeCell ref="B21:C21"/>
    <mergeCell ref="D21:E21"/>
    <mergeCell ref="B20:C20"/>
    <mergeCell ref="D20:E20"/>
    <mergeCell ref="F17:G17"/>
    <mergeCell ref="F18:G18"/>
    <mergeCell ref="F19:G19"/>
    <mergeCell ref="B22:C22"/>
    <mergeCell ref="B23:C23"/>
  </mergeCells>
  <phoneticPr fontId="14" type="noConversion"/>
  <dataValidations count="1">
    <dataValidation type="list" allowBlank="1" showInputMessage="1" showErrorMessage="1" sqref="C14 C16:D19 F16:G19">
      <formula1>$T$2:$T$7</formula1>
    </dataValidation>
  </dataValidations>
  <printOptions horizontalCentered="1" verticalCentered="1"/>
  <pageMargins left="0" right="0" top="0" bottom="0" header="0.31496062992125984" footer="0.51181102362204722"/>
  <pageSetup scale="85" orientation="portrait" r:id="rId1"/>
  <rowBreaks count="1" manualBreakCount="1">
    <brk id="2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Datos!$B$2:$B$42</xm:f>
          </x14:formula1>
          <xm:sqref>F14:G14</xm:sqref>
        </x14:dataValidation>
        <x14:dataValidation type="list" allowBlank="1" showInputMessage="1" showErrorMessage="1">
          <x14:formula1>
            <xm:f>Hoja2!$A$1:$A$4</xm:f>
          </x14:formula1>
          <xm:sqref>F3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42"/>
  <sheetViews>
    <sheetView topLeftCell="A12" workbookViewId="0">
      <selection activeCell="E1" sqref="A1:E42"/>
    </sheetView>
  </sheetViews>
  <sheetFormatPr baseColWidth="10" defaultRowHeight="15" x14ac:dyDescent="0.25"/>
  <cols>
    <col min="1" max="1" width="35.28515625" bestFit="1" customWidth="1"/>
    <col min="2" max="2" width="69.140625" bestFit="1" customWidth="1"/>
    <col min="5" max="5" width="46.28515625" bestFit="1" customWidth="1"/>
  </cols>
  <sheetData>
    <row r="1" spans="1:5" x14ac:dyDescent="0.25">
      <c r="A1" s="35" t="s">
        <v>181</v>
      </c>
      <c r="B1" s="35" t="s">
        <v>172</v>
      </c>
    </row>
    <row r="2" spans="1:5" ht="16.5" x14ac:dyDescent="0.3">
      <c r="A2" s="123" t="s">
        <v>182</v>
      </c>
      <c r="B2" s="36" t="s">
        <v>183</v>
      </c>
      <c r="E2" t="s">
        <v>182</v>
      </c>
    </row>
    <row r="3" spans="1:5" ht="16.5" x14ac:dyDescent="0.3">
      <c r="A3" s="123"/>
      <c r="B3" s="36" t="s">
        <v>184</v>
      </c>
      <c r="E3" t="s">
        <v>199</v>
      </c>
    </row>
    <row r="4" spans="1:5" ht="16.5" x14ac:dyDescent="0.3">
      <c r="A4" s="123"/>
      <c r="B4" s="36" t="s">
        <v>185</v>
      </c>
      <c r="E4" t="s">
        <v>203</v>
      </c>
    </row>
    <row r="5" spans="1:5" ht="16.5" x14ac:dyDescent="0.3">
      <c r="A5" s="123"/>
      <c r="B5" s="36" t="s">
        <v>186</v>
      </c>
      <c r="E5" t="s">
        <v>205</v>
      </c>
    </row>
    <row r="6" spans="1:5" ht="16.5" x14ac:dyDescent="0.3">
      <c r="A6" s="123"/>
      <c r="B6" s="36" t="s">
        <v>187</v>
      </c>
      <c r="E6" t="s">
        <v>213</v>
      </c>
    </row>
    <row r="7" spans="1:5" ht="16.5" x14ac:dyDescent="0.3">
      <c r="A7" s="123"/>
      <c r="B7" s="36" t="s">
        <v>188</v>
      </c>
      <c r="E7" t="s">
        <v>224</v>
      </c>
    </row>
    <row r="8" spans="1:5" ht="16.5" x14ac:dyDescent="0.3">
      <c r="A8" s="123"/>
      <c r="B8" s="36" t="s">
        <v>189</v>
      </c>
    </row>
    <row r="9" spans="1:5" ht="16.5" x14ac:dyDescent="0.3">
      <c r="A9" s="123"/>
      <c r="B9" s="36" t="s">
        <v>190</v>
      </c>
    </row>
    <row r="10" spans="1:5" ht="17.25" thickBot="1" x14ac:dyDescent="0.35">
      <c r="A10" s="123"/>
      <c r="B10" s="36" t="s">
        <v>191</v>
      </c>
    </row>
    <row r="11" spans="1:5" ht="17.25" thickBot="1" x14ac:dyDescent="0.35">
      <c r="A11" s="123"/>
      <c r="B11" s="36" t="s">
        <v>192</v>
      </c>
      <c r="E11" s="39" t="str">
        <f>IF(FUNCIONAMIENTO!C16=Datos!E2,Datos!B2:B17,IF(FUNCIONAMIENTO!C16=Datos!E3,Datos!B18:B20,IF(FUNCIONAMIENTO!C16=Datos!E4,Datos!B21,IF(FUNCIONAMIENTO!C16=Datos!E5,Datos!B22:B29,IF(FUNCIONAMIENTO!C16=Datos!E6,Datos!B30:B39,IF(FUNCIONAMIENTO!C16=Datos!E7,Datos!B40:B42,""))))))</f>
        <v/>
      </c>
    </row>
    <row r="12" spans="1:5" ht="16.5" x14ac:dyDescent="0.3">
      <c r="A12" s="123"/>
      <c r="B12" s="36" t="s">
        <v>193</v>
      </c>
    </row>
    <row r="13" spans="1:5" ht="16.5" x14ac:dyDescent="0.3">
      <c r="A13" s="123"/>
      <c r="B13" s="36" t="s">
        <v>194</v>
      </c>
      <c r="E13" t="str">
        <f>IF(FUNCIONAMIENTO!C16=Datos!E2,Datos!B2:B17,IF(FUNCIONAMIENTO!C16=Datos!E3,Datos!B18:B20,IF(FUNCIONAMIENTO!C16=Datos!E4,Datos!B21,IF(FUNCIONAMIENTO!C16=Datos!E5,Datos!B22:B29,IF(FUNCIONAMIENTO!C16=Datos!E6,Datos!B30:B39,IF(FUNCIONAMIENTO!C16=Datos!E7,Datos!B40:B42,""))))))</f>
        <v/>
      </c>
    </row>
    <row r="14" spans="1:5" ht="16.5" x14ac:dyDescent="0.3">
      <c r="A14" s="123"/>
      <c r="B14" s="36" t="s">
        <v>195</v>
      </c>
    </row>
    <row r="15" spans="1:5" ht="16.5" x14ac:dyDescent="0.3">
      <c r="A15" s="123"/>
      <c r="B15" s="36" t="s">
        <v>196</v>
      </c>
    </row>
    <row r="16" spans="1:5" ht="16.5" x14ac:dyDescent="0.3">
      <c r="A16" s="123"/>
      <c r="B16" s="36" t="s">
        <v>197</v>
      </c>
    </row>
    <row r="17" spans="1:2" ht="16.5" x14ac:dyDescent="0.3">
      <c r="A17" s="123"/>
      <c r="B17" s="36" t="s">
        <v>198</v>
      </c>
    </row>
    <row r="18" spans="1:2" ht="16.5" x14ac:dyDescent="0.3">
      <c r="A18" s="123" t="s">
        <v>199</v>
      </c>
      <c r="B18" s="36" t="s">
        <v>200</v>
      </c>
    </row>
    <row r="19" spans="1:2" ht="16.5" x14ac:dyDescent="0.3">
      <c r="A19" s="123"/>
      <c r="B19" s="36" t="s">
        <v>201</v>
      </c>
    </row>
    <row r="20" spans="1:2" ht="16.5" x14ac:dyDescent="0.3">
      <c r="A20" s="123"/>
      <c r="B20" s="36" t="s">
        <v>202</v>
      </c>
    </row>
    <row r="21" spans="1:2" ht="33" x14ac:dyDescent="0.25">
      <c r="A21" s="37" t="s">
        <v>203</v>
      </c>
      <c r="B21" s="38" t="s">
        <v>204</v>
      </c>
    </row>
    <row r="22" spans="1:2" ht="16.5" x14ac:dyDescent="0.3">
      <c r="A22" s="123" t="s">
        <v>205</v>
      </c>
      <c r="B22" s="36" t="s">
        <v>206</v>
      </c>
    </row>
    <row r="23" spans="1:2" ht="16.5" x14ac:dyDescent="0.3">
      <c r="A23" s="123"/>
      <c r="B23" s="36" t="s">
        <v>207</v>
      </c>
    </row>
    <row r="24" spans="1:2" ht="16.5" x14ac:dyDescent="0.3">
      <c r="A24" s="123"/>
      <c r="B24" s="36" t="s">
        <v>208</v>
      </c>
    </row>
    <row r="25" spans="1:2" ht="16.5" x14ac:dyDescent="0.3">
      <c r="A25" s="123"/>
      <c r="B25" s="36" t="s">
        <v>209</v>
      </c>
    </row>
    <row r="26" spans="1:2" ht="16.5" x14ac:dyDescent="0.3">
      <c r="A26" s="123"/>
      <c r="B26" s="36" t="s">
        <v>54</v>
      </c>
    </row>
    <row r="27" spans="1:2" ht="16.5" x14ac:dyDescent="0.3">
      <c r="A27" s="123"/>
      <c r="B27" s="36" t="s">
        <v>210</v>
      </c>
    </row>
    <row r="28" spans="1:2" ht="16.5" x14ac:dyDescent="0.3">
      <c r="A28" s="123"/>
      <c r="B28" s="36" t="s">
        <v>211</v>
      </c>
    </row>
    <row r="29" spans="1:2" ht="16.5" x14ac:dyDescent="0.3">
      <c r="A29" s="123"/>
      <c r="B29" s="36" t="s">
        <v>212</v>
      </c>
    </row>
    <row r="30" spans="1:2" ht="16.5" x14ac:dyDescent="0.3">
      <c r="A30" s="123" t="s">
        <v>213</v>
      </c>
      <c r="B30" s="36" t="s">
        <v>214</v>
      </c>
    </row>
    <row r="31" spans="1:2" ht="16.5" x14ac:dyDescent="0.3">
      <c r="A31" s="123"/>
      <c r="B31" s="36" t="s">
        <v>215</v>
      </c>
    </row>
    <row r="32" spans="1:2" ht="16.5" x14ac:dyDescent="0.3">
      <c r="A32" s="123"/>
      <c r="B32" s="36" t="s">
        <v>216</v>
      </c>
    </row>
    <row r="33" spans="1:2" ht="16.5" x14ac:dyDescent="0.3">
      <c r="A33" s="123"/>
      <c r="B33" s="36" t="s">
        <v>217</v>
      </c>
    </row>
    <row r="34" spans="1:2" ht="16.5" x14ac:dyDescent="0.3">
      <c r="A34" s="123"/>
      <c r="B34" s="36" t="s">
        <v>218</v>
      </c>
    </row>
    <row r="35" spans="1:2" ht="16.5" x14ac:dyDescent="0.3">
      <c r="A35" s="123"/>
      <c r="B35" s="36" t="s">
        <v>219</v>
      </c>
    </row>
    <row r="36" spans="1:2" ht="16.5" x14ac:dyDescent="0.3">
      <c r="A36" s="123"/>
      <c r="B36" s="36" t="s">
        <v>220</v>
      </c>
    </row>
    <row r="37" spans="1:2" ht="16.5" x14ac:dyDescent="0.3">
      <c r="A37" s="123"/>
      <c r="B37" s="36" t="s">
        <v>221</v>
      </c>
    </row>
    <row r="38" spans="1:2" ht="16.5" x14ac:dyDescent="0.3">
      <c r="A38" s="123"/>
      <c r="B38" s="36" t="s">
        <v>222</v>
      </c>
    </row>
    <row r="39" spans="1:2" ht="16.5" x14ac:dyDescent="0.3">
      <c r="A39" s="123"/>
      <c r="B39" s="36" t="s">
        <v>223</v>
      </c>
    </row>
    <row r="40" spans="1:2" ht="16.5" x14ac:dyDescent="0.3">
      <c r="A40" s="123" t="s">
        <v>224</v>
      </c>
      <c r="B40" s="36" t="s">
        <v>225</v>
      </c>
    </row>
    <row r="41" spans="1:2" ht="16.5" x14ac:dyDescent="0.3">
      <c r="A41" s="123"/>
      <c r="B41" s="36" t="s">
        <v>226</v>
      </c>
    </row>
    <row r="42" spans="1:2" ht="16.5" x14ac:dyDescent="0.3">
      <c r="A42" s="123"/>
      <c r="B42" s="36" t="s">
        <v>227</v>
      </c>
    </row>
  </sheetData>
  <mergeCells count="5">
    <mergeCell ref="A2:A17"/>
    <mergeCell ref="A18:A20"/>
    <mergeCell ref="A22:A29"/>
    <mergeCell ref="A30:A39"/>
    <mergeCell ref="A40:A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92"/>
  <sheetViews>
    <sheetView topLeftCell="A13" zoomScale="62" zoomScaleNormal="62" zoomScalePageLayoutView="62" workbookViewId="0">
      <selection activeCell="A18" sqref="A18"/>
    </sheetView>
  </sheetViews>
  <sheetFormatPr baseColWidth="10" defaultRowHeight="15" x14ac:dyDescent="0.25"/>
  <cols>
    <col min="1" max="1" width="37.85546875" customWidth="1"/>
    <col min="2" max="2" width="32.140625" customWidth="1"/>
    <col min="3" max="3" width="32.42578125" customWidth="1"/>
    <col min="5" max="5" width="40.42578125" bestFit="1" customWidth="1"/>
    <col min="6" max="6" width="91.42578125" bestFit="1" customWidth="1"/>
    <col min="9" max="9" width="38" bestFit="1" customWidth="1"/>
    <col min="10" max="10" width="28.140625" customWidth="1"/>
  </cols>
  <sheetData>
    <row r="1" spans="1:10" x14ac:dyDescent="0.25">
      <c r="A1" t="s">
        <v>163</v>
      </c>
      <c r="C1" t="s">
        <v>4</v>
      </c>
    </row>
    <row r="2" spans="1:10" x14ac:dyDescent="0.25">
      <c r="A2" t="s">
        <v>164</v>
      </c>
    </row>
    <row r="3" spans="1:10" x14ac:dyDescent="0.25">
      <c r="A3" t="s">
        <v>165</v>
      </c>
    </row>
    <row r="4" spans="1:10" x14ac:dyDescent="0.25">
      <c r="A4" t="s">
        <v>166</v>
      </c>
      <c r="C4" t="s">
        <v>5</v>
      </c>
    </row>
    <row r="5" spans="1:10" x14ac:dyDescent="0.25">
      <c r="A5" t="s">
        <v>149</v>
      </c>
      <c r="B5" t="s">
        <v>150</v>
      </c>
    </row>
    <row r="6" spans="1:10" x14ac:dyDescent="0.25">
      <c r="A6" t="s">
        <v>130</v>
      </c>
    </row>
    <row r="7" spans="1:10" x14ac:dyDescent="0.25">
      <c r="A7" t="s">
        <v>148</v>
      </c>
    </row>
    <row r="8" spans="1:10" x14ac:dyDescent="0.25">
      <c r="A8" t="s">
        <v>147</v>
      </c>
    </row>
    <row r="9" spans="1:10" x14ac:dyDescent="0.25">
      <c r="A9" t="s">
        <v>131</v>
      </c>
    </row>
    <row r="11" spans="1:10" x14ac:dyDescent="0.25">
      <c r="E11" s="124" t="s">
        <v>57</v>
      </c>
      <c r="F11" s="124"/>
    </row>
    <row r="13" spans="1:10" s="17" customFormat="1" x14ac:dyDescent="0.25">
      <c r="E13" s="17" t="s">
        <v>17</v>
      </c>
      <c r="F13" s="17" t="s">
        <v>18</v>
      </c>
    </row>
    <row r="14" spans="1:10" ht="54.75" customHeight="1" x14ac:dyDescent="0.3">
      <c r="A14" s="1" t="s">
        <v>132</v>
      </c>
      <c r="B14" s="1"/>
      <c r="C14" s="1"/>
      <c r="E14" s="4" t="s">
        <v>7</v>
      </c>
      <c r="F14" s="7" t="s">
        <v>19</v>
      </c>
      <c r="I14" s="33" t="s">
        <v>108</v>
      </c>
      <c r="J14" s="34" t="s">
        <v>168</v>
      </c>
    </row>
    <row r="15" spans="1:10" ht="54.75" customHeight="1" x14ac:dyDescent="0.3">
      <c r="A15" s="1" t="s">
        <v>133</v>
      </c>
      <c r="B15" s="1"/>
      <c r="C15" s="1"/>
      <c r="E15" s="5" t="s">
        <v>8</v>
      </c>
      <c r="F15" s="8" t="s">
        <v>20</v>
      </c>
      <c r="I15" s="33" t="s">
        <v>109</v>
      </c>
      <c r="J15" s="34" t="s">
        <v>169</v>
      </c>
    </row>
    <row r="16" spans="1:10" ht="54.75" customHeight="1" x14ac:dyDescent="0.3">
      <c r="A16" s="1" t="s">
        <v>134</v>
      </c>
      <c r="B16" s="1"/>
      <c r="C16" s="1"/>
      <c r="E16" s="3" t="s">
        <v>9</v>
      </c>
      <c r="F16" s="8" t="s">
        <v>21</v>
      </c>
      <c r="I16" s="33"/>
      <c r="J16" s="34" t="s">
        <v>170</v>
      </c>
    </row>
    <row r="17" spans="1:10" ht="54.75" customHeight="1" x14ac:dyDescent="0.3">
      <c r="A17" s="1" t="s">
        <v>135</v>
      </c>
      <c r="B17" s="1"/>
      <c r="C17" s="1"/>
      <c r="E17" s="3" t="s">
        <v>10</v>
      </c>
      <c r="F17" s="9" t="s">
        <v>22</v>
      </c>
      <c r="I17" s="33"/>
      <c r="J17" s="34" t="s">
        <v>171</v>
      </c>
    </row>
    <row r="18" spans="1:10" ht="54.75" customHeight="1" x14ac:dyDescent="0.3">
      <c r="A18" s="1" t="s">
        <v>136</v>
      </c>
      <c r="B18" s="1"/>
      <c r="C18" s="1"/>
      <c r="E18" s="6" t="s">
        <v>11</v>
      </c>
      <c r="F18" s="8" t="s">
        <v>23</v>
      </c>
    </row>
    <row r="19" spans="1:10" ht="54.75" customHeight="1" x14ac:dyDescent="0.3">
      <c r="A19" s="1" t="s">
        <v>137</v>
      </c>
      <c r="B19" s="1"/>
      <c r="C19" s="1"/>
      <c r="E19" s="5" t="s">
        <v>12</v>
      </c>
      <c r="F19" s="2" t="s">
        <v>24</v>
      </c>
    </row>
    <row r="20" spans="1:10" ht="54.75" customHeight="1" x14ac:dyDescent="0.3">
      <c r="A20" s="1" t="s">
        <v>154</v>
      </c>
      <c r="B20" s="1"/>
      <c r="C20" s="1"/>
      <c r="E20" s="5"/>
      <c r="F20" s="2"/>
    </row>
    <row r="21" spans="1:10" ht="54.75" customHeight="1" x14ac:dyDescent="0.3">
      <c r="A21" s="1" t="s">
        <v>138</v>
      </c>
      <c r="B21" s="1"/>
      <c r="C21" s="1"/>
      <c r="E21" s="3" t="s">
        <v>13</v>
      </c>
      <c r="F21" s="10" t="s">
        <v>25</v>
      </c>
    </row>
    <row r="22" spans="1:10" ht="54.75" customHeight="1" x14ac:dyDescent="0.3">
      <c r="A22" s="1" t="s">
        <v>139</v>
      </c>
      <c r="B22" s="1"/>
      <c r="C22" s="1"/>
      <c r="E22" s="5" t="s">
        <v>14</v>
      </c>
      <c r="F22" s="11" t="s">
        <v>26</v>
      </c>
    </row>
    <row r="23" spans="1:10" ht="54.75" customHeight="1" x14ac:dyDescent="0.3">
      <c r="A23" s="1" t="s">
        <v>140</v>
      </c>
      <c r="B23" s="1"/>
      <c r="C23" s="1"/>
      <c r="E23" s="5" t="s">
        <v>6</v>
      </c>
      <c r="F23" s="12" t="s">
        <v>27</v>
      </c>
    </row>
    <row r="24" spans="1:10" ht="54.75" customHeight="1" x14ac:dyDescent="0.3">
      <c r="A24" s="1" t="s">
        <v>141</v>
      </c>
      <c r="B24" s="1"/>
      <c r="C24" s="1"/>
      <c r="E24" s="3" t="s">
        <v>15</v>
      </c>
      <c r="F24" s="13" t="s">
        <v>28</v>
      </c>
    </row>
    <row r="25" spans="1:10" ht="54.75" customHeight="1" thickBot="1" x14ac:dyDescent="0.35">
      <c r="A25" s="1" t="s">
        <v>157</v>
      </c>
      <c r="B25" s="1"/>
      <c r="C25" s="1"/>
      <c r="E25" s="3" t="s">
        <v>16</v>
      </c>
      <c r="F25" s="14" t="s">
        <v>29</v>
      </c>
    </row>
    <row r="26" spans="1:10" ht="54.75" customHeight="1" x14ac:dyDescent="0.3">
      <c r="A26" s="1" t="s">
        <v>152</v>
      </c>
      <c r="B26" s="1"/>
      <c r="C26" s="1"/>
      <c r="E26" s="18" t="s">
        <v>59</v>
      </c>
      <c r="F26" s="10" t="s">
        <v>30</v>
      </c>
    </row>
    <row r="27" spans="1:10" ht="54.75" customHeight="1" x14ac:dyDescent="0.3">
      <c r="A27" s="1" t="s">
        <v>142</v>
      </c>
      <c r="B27" s="1"/>
      <c r="C27" s="1"/>
      <c r="E27" s="19" t="s">
        <v>60</v>
      </c>
      <c r="F27" s="10" t="s">
        <v>31</v>
      </c>
    </row>
    <row r="28" spans="1:10" ht="54.75" customHeight="1" x14ac:dyDescent="0.3">
      <c r="A28" s="1" t="s">
        <v>143</v>
      </c>
      <c r="B28" s="1"/>
      <c r="C28" s="1"/>
      <c r="E28" s="19" t="s">
        <v>61</v>
      </c>
      <c r="F28" s="14" t="s">
        <v>32</v>
      </c>
    </row>
    <row r="29" spans="1:10" ht="54.75" customHeight="1" x14ac:dyDescent="0.3">
      <c r="A29" s="1" t="s">
        <v>155</v>
      </c>
      <c r="B29" s="1"/>
      <c r="C29" s="1"/>
      <c r="E29" s="19"/>
      <c r="F29" s="14"/>
    </row>
    <row r="30" spans="1:10" ht="54.75" customHeight="1" x14ac:dyDescent="0.3">
      <c r="A30" s="1" t="s">
        <v>156</v>
      </c>
      <c r="B30" s="1"/>
      <c r="C30" s="1"/>
      <c r="E30" s="19"/>
      <c r="F30" s="14"/>
    </row>
    <row r="31" spans="1:10" ht="54.75" customHeight="1" x14ac:dyDescent="0.3">
      <c r="A31" s="1" t="s">
        <v>144</v>
      </c>
      <c r="B31" s="1"/>
      <c r="C31" s="1"/>
      <c r="E31" s="19" t="s">
        <v>62</v>
      </c>
      <c r="F31" s="9" t="s">
        <v>33</v>
      </c>
    </row>
    <row r="32" spans="1:10" ht="54.75" customHeight="1" x14ac:dyDescent="0.3">
      <c r="A32" s="1" t="s">
        <v>145</v>
      </c>
      <c r="B32" s="1"/>
      <c r="C32" s="1"/>
      <c r="E32" s="19" t="s">
        <v>63</v>
      </c>
      <c r="F32" s="14" t="s">
        <v>34</v>
      </c>
    </row>
    <row r="33" spans="1:6" ht="54.75" customHeight="1" x14ac:dyDescent="0.3">
      <c r="A33" s="1" t="s">
        <v>146</v>
      </c>
      <c r="B33" s="1"/>
      <c r="C33" s="1"/>
      <c r="E33" s="19" t="s">
        <v>64</v>
      </c>
      <c r="F33" s="10" t="s">
        <v>35</v>
      </c>
    </row>
    <row r="34" spans="1:6" ht="54.75" customHeight="1" x14ac:dyDescent="0.3">
      <c r="A34" s="1" t="s">
        <v>149</v>
      </c>
      <c r="B34" s="1"/>
      <c r="C34" s="1"/>
      <c r="E34" s="19" t="s">
        <v>65</v>
      </c>
      <c r="F34" s="10" t="s">
        <v>36</v>
      </c>
    </row>
    <row r="35" spans="1:6" ht="54.75" customHeight="1" x14ac:dyDescent="0.3">
      <c r="A35" s="1"/>
      <c r="B35" s="1"/>
      <c r="C35" s="1"/>
      <c r="E35" s="19" t="s">
        <v>66</v>
      </c>
      <c r="F35" s="15" t="s">
        <v>37</v>
      </c>
    </row>
    <row r="36" spans="1:6" ht="54.75" customHeight="1" x14ac:dyDescent="0.3">
      <c r="A36" s="1"/>
      <c r="B36" s="1"/>
      <c r="C36" s="1"/>
      <c r="E36" s="19" t="s">
        <v>67</v>
      </c>
      <c r="F36" s="15" t="s">
        <v>38</v>
      </c>
    </row>
    <row r="37" spans="1:6" ht="54.75" customHeight="1" x14ac:dyDescent="0.3">
      <c r="A37" s="1"/>
      <c r="B37" s="1"/>
      <c r="C37" s="1"/>
      <c r="E37" s="19" t="s">
        <v>68</v>
      </c>
      <c r="F37" s="15" t="s">
        <v>39</v>
      </c>
    </row>
    <row r="38" spans="1:6" ht="54.75" customHeight="1" x14ac:dyDescent="0.3">
      <c r="A38" s="1"/>
      <c r="B38" s="1"/>
      <c r="C38" s="1"/>
      <c r="E38" s="19" t="s">
        <v>69</v>
      </c>
      <c r="F38" s="15" t="s">
        <v>40</v>
      </c>
    </row>
    <row r="39" spans="1:6" ht="54.75" customHeight="1" x14ac:dyDescent="0.3">
      <c r="A39" s="1"/>
      <c r="B39" s="1"/>
      <c r="C39" s="1"/>
      <c r="E39" s="20" t="s">
        <v>70</v>
      </c>
      <c r="F39" s="15" t="s">
        <v>41</v>
      </c>
    </row>
    <row r="40" spans="1:6" ht="54.75" customHeight="1" x14ac:dyDescent="0.3">
      <c r="A40" s="1"/>
      <c r="B40" s="1"/>
      <c r="C40" s="1"/>
      <c r="E40" s="20" t="s">
        <v>71</v>
      </c>
      <c r="F40" s="15" t="s">
        <v>42</v>
      </c>
    </row>
    <row r="41" spans="1:6" ht="54.75" customHeight="1" x14ac:dyDescent="0.3">
      <c r="A41" s="1"/>
      <c r="B41" s="1"/>
      <c r="C41" s="1"/>
      <c r="E41" s="20" t="s">
        <v>72</v>
      </c>
      <c r="F41" s="10" t="s">
        <v>43</v>
      </c>
    </row>
    <row r="42" spans="1:6" ht="54.75" customHeight="1" x14ac:dyDescent="0.3">
      <c r="A42" s="1"/>
      <c r="B42" s="1"/>
      <c r="C42" s="1"/>
      <c r="E42" s="20" t="s">
        <v>73</v>
      </c>
      <c r="F42" s="14" t="s">
        <v>44</v>
      </c>
    </row>
    <row r="43" spans="1:6" ht="54.75" customHeight="1" x14ac:dyDescent="0.3">
      <c r="A43" s="1"/>
      <c r="B43" s="1"/>
      <c r="C43" s="1"/>
      <c r="E43" s="20" t="s">
        <v>74</v>
      </c>
      <c r="F43" s="16" t="s">
        <v>45</v>
      </c>
    </row>
    <row r="44" spans="1:6" ht="54.75" customHeight="1" x14ac:dyDescent="0.3">
      <c r="A44" s="1"/>
      <c r="B44" s="1"/>
      <c r="C44" s="1"/>
      <c r="E44" s="21" t="s">
        <v>3</v>
      </c>
      <c r="F44" s="10" t="s">
        <v>46</v>
      </c>
    </row>
    <row r="45" spans="1:6" ht="54.75" customHeight="1" x14ac:dyDescent="0.3">
      <c r="A45" s="1"/>
      <c r="B45" s="1"/>
      <c r="C45" s="1"/>
      <c r="E45" s="22" t="s">
        <v>58</v>
      </c>
      <c r="F45" s="14" t="s">
        <v>47</v>
      </c>
    </row>
    <row r="46" spans="1:6" ht="54.75" customHeight="1" x14ac:dyDescent="0.3">
      <c r="A46" s="1"/>
      <c r="B46" s="1"/>
      <c r="C46" s="1"/>
      <c r="F46" s="10" t="s">
        <v>48</v>
      </c>
    </row>
    <row r="47" spans="1:6" ht="54.75" customHeight="1" x14ac:dyDescent="0.3">
      <c r="A47" s="1"/>
      <c r="B47" s="1"/>
      <c r="C47" s="1"/>
      <c r="F47" s="14" t="s">
        <v>49</v>
      </c>
    </row>
    <row r="48" spans="1:6" ht="54.75" customHeight="1" x14ac:dyDescent="0.3">
      <c r="A48" s="1"/>
      <c r="B48" s="1"/>
      <c r="C48" s="1"/>
      <c r="F48" s="10" t="s">
        <v>50</v>
      </c>
    </row>
    <row r="49" spans="1:6" ht="54.75" customHeight="1" x14ac:dyDescent="0.3">
      <c r="A49" s="1"/>
      <c r="B49" s="1"/>
      <c r="C49" s="1"/>
      <c r="F49" s="10" t="s">
        <v>51</v>
      </c>
    </row>
    <row r="50" spans="1:6" ht="54.75" customHeight="1" x14ac:dyDescent="0.3">
      <c r="A50" s="1"/>
      <c r="B50" s="1"/>
      <c r="C50" s="1"/>
      <c r="F50" s="14" t="s">
        <v>52</v>
      </c>
    </row>
    <row r="51" spans="1:6" ht="54.75" customHeight="1" x14ac:dyDescent="0.3">
      <c r="A51" s="1"/>
      <c r="B51" s="1"/>
      <c r="C51" s="1"/>
      <c r="F51" s="14" t="s">
        <v>53</v>
      </c>
    </row>
    <row r="52" spans="1:6" ht="54.75" customHeight="1" x14ac:dyDescent="0.3">
      <c r="A52" s="1"/>
      <c r="B52" s="1"/>
      <c r="C52" s="1"/>
      <c r="F52" s="14" t="s">
        <v>54</v>
      </c>
    </row>
    <row r="53" spans="1:6" ht="54.75" customHeight="1" x14ac:dyDescent="0.3">
      <c r="A53" s="1"/>
      <c r="B53" s="1"/>
      <c r="C53" s="1"/>
      <c r="F53" s="2" t="s">
        <v>55</v>
      </c>
    </row>
    <row r="54" spans="1:6" ht="54.75" customHeight="1" x14ac:dyDescent="0.3">
      <c r="A54" s="1"/>
      <c r="B54" s="1"/>
      <c r="C54" s="1"/>
      <c r="F54" s="2" t="s">
        <v>56</v>
      </c>
    </row>
    <row r="55" spans="1:6" ht="54.75" customHeight="1" x14ac:dyDescent="0.3">
      <c r="A55" s="1"/>
      <c r="B55" s="1"/>
      <c r="C55" s="1"/>
      <c r="F55" s="2" t="s">
        <v>16</v>
      </c>
    </row>
    <row r="56" spans="1:6" ht="54.75" customHeight="1" x14ac:dyDescent="0.3">
      <c r="A56" s="1"/>
      <c r="B56" s="1"/>
      <c r="C56" s="1"/>
      <c r="F56" s="23" t="s">
        <v>75</v>
      </c>
    </row>
    <row r="57" spans="1:6" ht="54.75" customHeight="1" x14ac:dyDescent="0.3">
      <c r="A57" s="1"/>
      <c r="B57" s="1"/>
      <c r="C57" s="1"/>
      <c r="F57" s="24" t="s">
        <v>76</v>
      </c>
    </row>
    <row r="58" spans="1:6" ht="54.75" customHeight="1" x14ac:dyDescent="0.3">
      <c r="A58" s="1"/>
      <c r="B58" s="1"/>
      <c r="C58" s="1"/>
      <c r="F58" s="25" t="s">
        <v>77</v>
      </c>
    </row>
    <row r="59" spans="1:6" ht="54.75" customHeight="1" x14ac:dyDescent="0.3">
      <c r="A59" s="1"/>
      <c r="B59" s="1"/>
      <c r="C59" s="1"/>
      <c r="F59" s="24" t="s">
        <v>78</v>
      </c>
    </row>
    <row r="60" spans="1:6" ht="54.75" customHeight="1" x14ac:dyDescent="0.3">
      <c r="A60" s="1"/>
      <c r="B60" s="1"/>
      <c r="C60" s="1"/>
      <c r="F60" s="25" t="s">
        <v>79</v>
      </c>
    </row>
    <row r="61" spans="1:6" ht="54.75" customHeight="1" x14ac:dyDescent="0.3">
      <c r="A61" s="1"/>
      <c r="B61" s="1"/>
      <c r="C61" s="1"/>
      <c r="F61" s="24" t="s">
        <v>80</v>
      </c>
    </row>
    <row r="62" spans="1:6" ht="54.75" customHeight="1" x14ac:dyDescent="0.3">
      <c r="A62" s="1"/>
      <c r="B62" s="1"/>
      <c r="C62" s="1"/>
      <c r="F62" s="23" t="s">
        <v>81</v>
      </c>
    </row>
    <row r="63" spans="1:6" ht="54.75" customHeight="1" x14ac:dyDescent="0.3">
      <c r="A63" s="1"/>
      <c r="B63" s="1"/>
      <c r="C63" s="1"/>
      <c r="F63" s="23" t="s">
        <v>82</v>
      </c>
    </row>
    <row r="64" spans="1:6" ht="54.75" customHeight="1" x14ac:dyDescent="0.3">
      <c r="A64" s="1"/>
      <c r="B64" s="1"/>
      <c r="C64" s="1"/>
      <c r="F64" s="26" t="s">
        <v>83</v>
      </c>
    </row>
    <row r="65" spans="1:6" ht="54.75" customHeight="1" x14ac:dyDescent="0.3">
      <c r="A65" s="1"/>
      <c r="B65" s="1"/>
      <c r="C65" s="1"/>
      <c r="F65" s="26" t="s">
        <v>84</v>
      </c>
    </row>
    <row r="66" spans="1:6" ht="54.75" customHeight="1" x14ac:dyDescent="0.3">
      <c r="A66" s="1"/>
      <c r="B66" s="1"/>
      <c r="C66" s="1"/>
      <c r="F66" s="27" t="s">
        <v>85</v>
      </c>
    </row>
    <row r="67" spans="1:6" ht="54.75" customHeight="1" x14ac:dyDescent="0.3">
      <c r="A67" s="1"/>
      <c r="B67" s="1"/>
      <c r="C67" s="1"/>
      <c r="F67" s="26" t="s">
        <v>86</v>
      </c>
    </row>
    <row r="68" spans="1:6" ht="54.75" customHeight="1" x14ac:dyDescent="0.3">
      <c r="A68" s="1"/>
      <c r="B68" s="1"/>
      <c r="C68" s="1"/>
      <c r="F68" s="26" t="s">
        <v>87</v>
      </c>
    </row>
    <row r="69" spans="1:6" ht="54.75" customHeight="1" x14ac:dyDescent="0.3">
      <c r="A69" s="1"/>
      <c r="B69" s="1"/>
      <c r="C69" s="1"/>
      <c r="F69" s="28" t="s">
        <v>44</v>
      </c>
    </row>
    <row r="70" spans="1:6" ht="54.75" customHeight="1" x14ac:dyDescent="0.3">
      <c r="A70" s="1"/>
      <c r="B70" s="1"/>
      <c r="F70" s="24" t="s">
        <v>88</v>
      </c>
    </row>
    <row r="71" spans="1:6" ht="54.75" customHeight="1" x14ac:dyDescent="0.3">
      <c r="A71" s="1"/>
      <c r="B71" s="1"/>
      <c r="F71" s="24" t="s">
        <v>89</v>
      </c>
    </row>
    <row r="72" spans="1:6" ht="54.75" customHeight="1" x14ac:dyDescent="0.3">
      <c r="A72" s="1"/>
      <c r="B72" s="1"/>
      <c r="F72" s="24" t="s">
        <v>90</v>
      </c>
    </row>
    <row r="73" spans="1:6" ht="54.75" customHeight="1" x14ac:dyDescent="0.3">
      <c r="A73" s="1"/>
      <c r="B73" s="1"/>
      <c r="F73" s="24" t="s">
        <v>91</v>
      </c>
    </row>
    <row r="74" spans="1:6" ht="54.75" customHeight="1" x14ac:dyDescent="0.3">
      <c r="A74" s="1"/>
      <c r="B74" s="1"/>
      <c r="F74" s="24" t="s">
        <v>92</v>
      </c>
    </row>
    <row r="75" spans="1:6" ht="54.75" customHeight="1" x14ac:dyDescent="0.3">
      <c r="A75" s="1"/>
      <c r="B75" s="1"/>
      <c r="F75" s="24" t="s">
        <v>91</v>
      </c>
    </row>
    <row r="76" spans="1:6" ht="54.75" customHeight="1" x14ac:dyDescent="0.3">
      <c r="A76" s="1"/>
      <c r="B76" s="1"/>
      <c r="F76" s="25" t="s">
        <v>93</v>
      </c>
    </row>
    <row r="77" spans="1:6" ht="54.75" customHeight="1" x14ac:dyDescent="0.3">
      <c r="A77" s="1"/>
      <c r="B77" s="1"/>
      <c r="F77" s="25" t="s">
        <v>94</v>
      </c>
    </row>
    <row r="78" spans="1:6" ht="54.75" customHeight="1" x14ac:dyDescent="0.3">
      <c r="A78" s="1"/>
      <c r="B78" s="1"/>
      <c r="F78" s="29" t="s">
        <v>95</v>
      </c>
    </row>
    <row r="79" spans="1:6" ht="54.75" customHeight="1" x14ac:dyDescent="0.3">
      <c r="A79" s="1"/>
      <c r="B79" s="1"/>
      <c r="F79" s="30" t="s">
        <v>97</v>
      </c>
    </row>
    <row r="80" spans="1:6" ht="54.75" customHeight="1" x14ac:dyDescent="0.3">
      <c r="A80" s="1"/>
      <c r="B80" s="1"/>
      <c r="F80" s="23" t="s">
        <v>98</v>
      </c>
    </row>
    <row r="81" spans="1:6" ht="54.75" customHeight="1" x14ac:dyDescent="0.3">
      <c r="A81" s="1"/>
      <c r="B81" s="1"/>
      <c r="F81" s="24" t="s">
        <v>99</v>
      </c>
    </row>
    <row r="82" spans="1:6" ht="54.75" customHeight="1" x14ac:dyDescent="0.3">
      <c r="A82" s="1"/>
      <c r="B82" s="1"/>
      <c r="F82" s="24" t="s">
        <v>96</v>
      </c>
    </row>
    <row r="83" spans="1:6" ht="54.75" customHeight="1" x14ac:dyDescent="0.3">
      <c r="B83" s="1"/>
      <c r="F83" s="30" t="s">
        <v>97</v>
      </c>
    </row>
    <row r="84" spans="1:6" ht="54.75" customHeight="1" x14ac:dyDescent="0.3">
      <c r="B84" s="1"/>
      <c r="F84" s="31" t="s">
        <v>100</v>
      </c>
    </row>
    <row r="85" spans="1:6" ht="54.75" customHeight="1" x14ac:dyDescent="0.3">
      <c r="B85" s="1"/>
      <c r="F85" s="24" t="s">
        <v>99</v>
      </c>
    </row>
    <row r="86" spans="1:6" ht="54.75" customHeight="1" x14ac:dyDescent="0.3">
      <c r="B86" s="1"/>
      <c r="F86" s="32" t="s">
        <v>101</v>
      </c>
    </row>
    <row r="87" spans="1:6" ht="54.75" customHeight="1" x14ac:dyDescent="0.3">
      <c r="B87" s="1"/>
      <c r="F87" s="23" t="s">
        <v>102</v>
      </c>
    </row>
    <row r="88" spans="1:6" x14ac:dyDescent="0.25">
      <c r="F88" s="30" t="s">
        <v>103</v>
      </c>
    </row>
    <row r="89" spans="1:6" x14ac:dyDescent="0.25">
      <c r="F89" s="24" t="s">
        <v>104</v>
      </c>
    </row>
    <row r="90" spans="1:6" x14ac:dyDescent="0.25">
      <c r="F90" s="32" t="s">
        <v>105</v>
      </c>
    </row>
    <row r="91" spans="1:6" ht="30" x14ac:dyDescent="0.25">
      <c r="F91" s="32" t="s">
        <v>106</v>
      </c>
    </row>
    <row r="92" spans="1:6" x14ac:dyDescent="0.25">
      <c r="F92" s="24" t="s">
        <v>107</v>
      </c>
    </row>
  </sheetData>
  <mergeCells count="1">
    <mergeCell ref="E11:F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FUNCIONAMIENTO</vt:lpstr>
      <vt:lpstr>Datos</vt:lpstr>
      <vt:lpstr>Hoja2</vt:lpstr>
      <vt:lpstr>FUNCIONAMIENTO!Área_de_impresión</vt:lpstr>
      <vt:lpstr>Proyecto1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2020-07-17T20:56:46Z</cp:lastPrinted>
  <dcterms:created xsi:type="dcterms:W3CDTF">2017-06-02T16:19:43Z</dcterms:created>
  <dcterms:modified xsi:type="dcterms:W3CDTF">2020-08-18T18:28:06Z</dcterms:modified>
</cp:coreProperties>
</file>