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67" activeTab="0"/>
  </bookViews>
  <sheets>
    <sheet name="reflektor" sheetId="1" r:id="rId1"/>
  </sheets>
  <definedNames>
    <definedName name="_FICSTAServer">#N/A</definedName>
    <definedName name="_FIIntranet">#N/A</definedName>
    <definedName name="_FIIPUsers">#N/A</definedName>
    <definedName name="_FIPrivateISVPN">#N/A</definedName>
    <definedName name="_FIPublicT0">#N/A</definedName>
    <definedName name="_FITAPIServer">#N/A</definedName>
    <definedName name="_FIVMAccesses">#N/A</definedName>
    <definedName name="_FIVPN">#N/A</definedName>
    <definedName name="AnalogTrunks">#N/A</definedName>
    <definedName name="BaseStations">#N/A</definedName>
    <definedName name="EasyManagement">#N/A</definedName>
    <definedName name="EmailServer">#N/A</definedName>
    <definedName name="Excel_BuiltIn_Print_Area" localSheetId="0">'reflektor'!$A$1:$F$31</definedName>
    <definedName name="Excel_BuiltIn_Print_Area_1">0</definedName>
    <definedName name="Excel_BuiltIn_Print_Area_2">0</definedName>
    <definedName name="Excel_BuiltIn_Print_Area_3">0</definedName>
    <definedName name="Excel_BuiltIn_Print_Area_4">0</definedName>
    <definedName name="Excel_BuiltIn_Print_Area_5">0</definedName>
    <definedName name="Excel_BuiltIn_Print_Area_6">0</definedName>
    <definedName name="Excel_BuiltIn_Print_Area_7">0</definedName>
    <definedName name="Excel_BuiltIn_Print_Area_8">0</definedName>
    <definedName name="Excel_BuiltIn_Print_Area_9">0</definedName>
    <definedName name="FirwallHigh">#N/A</definedName>
    <definedName name="MobilityUsers">#N/A</definedName>
    <definedName name="_xlnm.Print_Area" localSheetId="0">'reflektor'!$A$1:$F$25</definedName>
    <definedName name="PimPhonyPro">#N/A</definedName>
    <definedName name="PimPhonyTeam">#N/A</definedName>
    <definedName name="PrivateNet">#N/A</definedName>
    <definedName name="Proxy">#N/A</definedName>
    <definedName name="PublicT2">#N/A</definedName>
    <definedName name="UAUsers">#N/A</definedName>
    <definedName name="VMCapacity">#N/A</definedName>
    <definedName name="Voice">#N/A</definedName>
    <definedName name="ZUsers">#N/A</definedName>
  </definedNames>
  <calcPr fullCalcOnLoad="1"/>
</workbook>
</file>

<file path=xl/sharedStrings.xml><?xml version="1.0" encoding="utf-8"?>
<sst xmlns="http://schemas.openxmlformats.org/spreadsheetml/2006/main" count="27" uniqueCount="25">
  <si>
    <t>Jozef Maďar OCHKO, IČO: 41646207</t>
  </si>
  <si>
    <t>Mojmírovce 1132, 951 15 Mojmírovce</t>
  </si>
  <si>
    <t>Vyhotovil: Jozef Maďar</t>
  </si>
  <si>
    <t>Mj</t>
  </si>
  <si>
    <t>Dodávky</t>
  </si>
  <si>
    <t>Práce</t>
  </si>
  <si>
    <t>Popis</t>
  </si>
  <si>
    <t xml:space="preserve">ks </t>
  </si>
  <si>
    <t>cena za Mj</t>
  </si>
  <si>
    <t>Spolu</t>
  </si>
  <si>
    <t>Nie som platca DPH</t>
  </si>
  <si>
    <t>Dopravné náklady</t>
  </si>
  <si>
    <t>Uvedenie do prevádzky a zaškolenie</t>
  </si>
  <si>
    <t xml:space="preserve">mobil: , e-mail: </t>
  </si>
  <si>
    <t>Celkový súčet</t>
  </si>
  <si>
    <t>Akcia: osvetlenie</t>
  </si>
  <si>
    <t>Zákazník: Regionálne Múzeum Mojmírovce</t>
  </si>
  <si>
    <t>Dopyt zadal: p.Filipová</t>
  </si>
  <si>
    <t>Dňa: 13.12.2021</t>
  </si>
  <si>
    <t xml:space="preserve">svietidlá IP 65 </t>
  </si>
  <si>
    <t>kabeláž CYSY 3x1,5</t>
  </si>
  <si>
    <t>inštalačný materiál</t>
  </si>
  <si>
    <t>časovacie hodiny pod omietku</t>
  </si>
  <si>
    <t>krabička pod hodiny</t>
  </si>
  <si>
    <t>trojrámik Valena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</si>
</sst>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 $&quot;#,##0\ ;&quot;-$&quot;#,##0\ ;&quot; $- &quot;;@\ "/>
    <numFmt numFmtId="175" formatCode="0.00\ "/>
    <numFmt numFmtId="176" formatCode="\ #,##0.0\ ;\-#,##0.0\ ;&quot; -&quot;#\ ;@\ "/>
    <numFmt numFmtId="177" formatCode="&quot; $&quot;#,##0.00\ ;&quot;-$&quot;#,##0.00\ ;&quot; $-&quot;#\ ;@\ "/>
    <numFmt numFmtId="178" formatCode="#,##0.00\ [$€-401]"/>
    <numFmt numFmtId="179" formatCode="#,##0.00\ [$€-41B];[Red]\-#,##0.00\ [$€-41B]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[$€-1]"/>
    <numFmt numFmtId="184" formatCode="[$€-410]\ #,##0.00"/>
    <numFmt numFmtId="185" formatCode="[$€-410]\ #,##0.00;[Red]\-[$€-410]\ #,##0.00"/>
    <numFmt numFmtId="186" formatCode="#,##0.00\ [$€-81D]"/>
    <numFmt numFmtId="187" formatCode="#,##0.00\ [$€-81D];[Red]\-#,##0.00\ [$€-81D]"/>
    <numFmt numFmtId="188" formatCode="#,##0.00\ [$€-803]"/>
    <numFmt numFmtId="189" formatCode="[$€-462]\ #,##0.00_-"/>
  </numFmts>
  <fonts count="44">
    <font>
      <sz val="10"/>
      <name val="Arial CE"/>
      <family val="2"/>
    </font>
    <font>
      <sz val="10"/>
      <name val="Arial"/>
      <family val="0"/>
    </font>
    <font>
      <u val="single"/>
      <sz val="8"/>
      <color indexed="12"/>
      <name val="Times New Roman"/>
      <family val="1"/>
    </font>
    <font>
      <b/>
      <i/>
      <sz val="16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name val="FuturaA Bk BT"/>
      <family val="2"/>
    </font>
    <font>
      <sz val="10"/>
      <name val="FuturaA Bk BT"/>
      <family val="2"/>
    </font>
    <font>
      <sz val="11"/>
      <color indexed="52"/>
      <name val="Calibri"/>
      <family val="2"/>
    </font>
    <font>
      <b/>
      <u val="single"/>
      <sz val="12"/>
      <color indexed="10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FuturaA Bk BT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20"/>
      <color indexed="12"/>
      <name val="DejaVu Serif"/>
      <family val="1"/>
    </font>
    <font>
      <b/>
      <sz val="11"/>
      <name val="Tahoma"/>
      <family val="2"/>
    </font>
    <font>
      <b/>
      <sz val="12"/>
      <name val="DejaVu Serif"/>
      <family val="1"/>
    </font>
    <font>
      <sz val="10"/>
      <name val="Tahoma"/>
      <family val="2"/>
    </font>
    <font>
      <b/>
      <sz val="10"/>
      <name val="DejaVu Serif"/>
      <family val="1"/>
    </font>
    <font>
      <sz val="9"/>
      <name val="DejaVu Serif"/>
      <family val="1"/>
    </font>
    <font>
      <sz val="10"/>
      <name val="DejaVu Serif"/>
      <family val="1"/>
    </font>
    <font>
      <b/>
      <sz val="14"/>
      <color indexed="12"/>
      <name val="DejaVu Serif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DejaVu Serif"/>
      <family val="1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ill="0" applyBorder="0" applyAlignment="0">
      <protection/>
    </xf>
    <xf numFmtId="174" fontId="0" fillId="0" borderId="0" applyFill="0" applyBorder="0" applyAlignment="0" applyProtection="0"/>
    <xf numFmtId="175" fontId="3" fillId="0" borderId="0">
      <alignment/>
      <protection/>
    </xf>
    <xf numFmtId="38" fontId="4" fillId="0" borderId="1">
      <alignment vertical="center"/>
      <protection/>
    </xf>
    <xf numFmtId="0" fontId="1" fillId="0" borderId="2">
      <alignment horizontal="center" vertical="center" wrapText="1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10" fontId="0" fillId="0" borderId="0" applyFill="0" applyBorder="0" applyAlignment="0" applyProtection="0"/>
    <xf numFmtId="0" fontId="5" fillId="0" borderId="3">
      <alignment horizontal="left" vertical="center"/>
      <protection/>
    </xf>
    <xf numFmtId="0" fontId="1" fillId="0" borderId="0">
      <alignment/>
      <protection/>
    </xf>
    <xf numFmtId="0" fontId="5" fillId="2" borderId="4">
      <alignment horizontal="center" vertical="center"/>
      <protection/>
    </xf>
    <xf numFmtId="14" fontId="6" fillId="0" borderId="0" applyFill="0" applyBorder="0" applyAlignment="0">
      <protection/>
    </xf>
    <xf numFmtId="0" fontId="4" fillId="0" borderId="0" applyFill="0" applyBorder="0" applyAlignment="0"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5" fillId="0" borderId="5" applyNumberFormat="0" applyAlignment="0" applyProtection="0"/>
    <xf numFmtId="0" fontId="9" fillId="0" borderId="0">
      <alignment/>
      <protection/>
    </xf>
    <xf numFmtId="49" fontId="6" fillId="0" borderId="0" applyFill="0" applyBorder="0" applyAlignment="0">
      <protection/>
    </xf>
    <xf numFmtId="0" fontId="9" fillId="0" borderId="6">
      <alignment/>
      <protection/>
    </xf>
    <xf numFmtId="176" fontId="0" fillId="0" borderId="0" applyFill="0" applyBorder="0" applyAlignment="0" applyProtection="0"/>
    <xf numFmtId="0" fontId="7" fillId="2" borderId="0" applyNumberFormat="0" applyBorder="0" applyAlignment="0" applyProtection="0"/>
    <xf numFmtId="0" fontId="5" fillId="2" borderId="4">
      <alignment horizontal="center" vertical="center"/>
      <protection/>
    </xf>
    <xf numFmtId="0" fontId="0" fillId="0" borderId="0" applyFill="0" applyBorder="0" applyAlignment="0" applyProtection="0"/>
    <xf numFmtId="0" fontId="1" fillId="0" borderId="0">
      <alignment/>
      <protection/>
    </xf>
    <xf numFmtId="177" fontId="0" fillId="0" borderId="0" applyFill="0" applyBorder="0" applyAlignment="0" applyProtection="0"/>
    <xf numFmtId="49" fontId="6" fillId="0" borderId="0" applyFill="0" applyBorder="0" applyAlignment="0">
      <protection/>
    </xf>
    <xf numFmtId="14" fontId="6" fillId="0" borderId="0" applyFill="0" applyBorder="0" applyAlignment="0">
      <protection/>
    </xf>
    <xf numFmtId="0" fontId="1" fillId="0" borderId="2">
      <alignment horizontal="center" vertical="center" wrapText="1"/>
      <protection/>
    </xf>
    <xf numFmtId="38" fontId="4" fillId="0" borderId="1">
      <alignment vertical="center"/>
      <protection/>
    </xf>
    <xf numFmtId="174" fontId="0" fillId="0" borderId="0" applyFill="0" applyBorder="0" applyAlignment="0" applyProtection="0"/>
    <xf numFmtId="0" fontId="9" fillId="0" borderId="6">
      <alignment/>
      <protection/>
    </xf>
    <xf numFmtId="0" fontId="4" fillId="0" borderId="0" applyFill="0" applyBorder="0" applyAlignment="0">
      <protection/>
    </xf>
    <xf numFmtId="0" fontId="8" fillId="0" borderId="0">
      <alignment/>
      <protection/>
    </xf>
    <xf numFmtId="0" fontId="5" fillId="0" borderId="5" applyNumberFormat="0" applyAlignment="0" applyProtection="0"/>
    <xf numFmtId="0" fontId="5" fillId="0" borderId="3">
      <alignment horizontal="left" vertical="center"/>
      <protection/>
    </xf>
    <xf numFmtId="10" fontId="0" fillId="0" borderId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175" fontId="3" fillId="0" borderId="0">
      <alignment/>
      <protection/>
    </xf>
    <xf numFmtId="0" fontId="0" fillId="0" borderId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176" fontId="0" fillId="0" borderId="0" applyFill="0" applyBorder="0" applyAlignment="0" applyProtection="0"/>
    <xf numFmtId="0" fontId="9" fillId="0" borderId="0">
      <alignment/>
      <protection/>
    </xf>
    <xf numFmtId="174" fontId="0" fillId="0" borderId="0" applyFill="0" applyBorder="0" applyAlignment="0" applyProtection="0"/>
    <xf numFmtId="0" fontId="7" fillId="2" borderId="0" applyNumberFormat="0" applyBorder="0" applyAlignment="0" applyProtection="0"/>
    <xf numFmtId="10" fontId="0" fillId="0" borderId="0" applyFill="0" applyBorder="0" applyAlignment="0" applyProtection="0"/>
    <xf numFmtId="0" fontId="9" fillId="0" borderId="6">
      <alignment/>
      <protection/>
    </xf>
    <xf numFmtId="0" fontId="5" fillId="2" borderId="4">
      <alignment horizontal="center" vertical="center"/>
      <protection/>
    </xf>
    <xf numFmtId="38" fontId="4" fillId="0" borderId="1">
      <alignment vertical="center"/>
      <protection/>
    </xf>
    <xf numFmtId="0" fontId="1" fillId="0" borderId="0">
      <alignment/>
      <protection/>
    </xf>
    <xf numFmtId="0" fontId="1" fillId="0" borderId="2">
      <alignment horizontal="center" vertical="center" wrapText="1"/>
      <protection/>
    </xf>
    <xf numFmtId="177" fontId="0" fillId="0" borderId="0" applyFill="0" applyBorder="0" applyAlignment="0" applyProtection="0"/>
    <xf numFmtId="175" fontId="3" fillId="0" borderId="0">
      <alignment/>
      <protection/>
    </xf>
    <xf numFmtId="49" fontId="6" fillId="0" borderId="0" applyFill="0" applyBorder="0" applyAlignment="0">
      <protection/>
    </xf>
    <xf numFmtId="0" fontId="5" fillId="0" borderId="3">
      <alignment horizontal="left" vertical="center"/>
      <protection/>
    </xf>
    <xf numFmtId="0" fontId="4" fillId="0" borderId="0" applyFill="0" applyBorder="0" applyAlignment="0">
      <protection/>
    </xf>
    <xf numFmtId="14" fontId="6" fillId="0" borderId="0" applyFill="0" applyBorder="0" applyAlignment="0">
      <protection/>
    </xf>
    <xf numFmtId="0" fontId="5" fillId="0" borderId="5" applyNumberFormat="0" applyAlignment="0" applyProtection="0"/>
    <xf numFmtId="0" fontId="8" fillId="0" borderId="0">
      <alignment/>
      <protection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3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18" borderId="7" applyNumberFormat="0" applyAlignment="0" applyProtection="0"/>
    <xf numFmtId="0" fontId="0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0" fillId="0" borderId="0">
      <alignment/>
      <protection/>
    </xf>
    <xf numFmtId="4" fontId="20" fillId="8" borderId="12">
      <alignment/>
      <protection/>
    </xf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" borderId="13" applyNumberFormat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16">
      <alignment/>
      <protection/>
    </xf>
    <xf numFmtId="0" fontId="26" fillId="0" borderId="0" applyNumberFormat="0" applyFill="0" applyBorder="0" applyAlignment="0" applyProtection="0"/>
    <xf numFmtId="0" fontId="27" fillId="9" borderId="17" applyNumberFormat="0" applyAlignment="0" applyProtection="0"/>
    <xf numFmtId="0" fontId="29" fillId="20" borderId="17" applyNumberFormat="0" applyAlignment="0" applyProtection="0"/>
    <xf numFmtId="0" fontId="30" fillId="20" borderId="18" applyNumberFormat="0" applyAlignment="0" applyProtection="0"/>
    <xf numFmtId="0" fontId="2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32" fillId="25" borderId="0" xfId="117" applyNumberFormat="1" applyFont="1" applyFill="1" applyAlignment="1" applyProtection="1">
      <alignment wrapText="1"/>
      <protection/>
    </xf>
    <xf numFmtId="0" fontId="32" fillId="25" borderId="0" xfId="117" applyFont="1" applyFill="1" applyAlignment="1" applyProtection="1">
      <alignment wrapText="1"/>
      <protection/>
    </xf>
    <xf numFmtId="0" fontId="33" fillId="0" borderId="0" xfId="116" applyFont="1">
      <alignment/>
    </xf>
    <xf numFmtId="0" fontId="34" fillId="0" borderId="0" xfId="116" applyFont="1" applyProtection="1">
      <alignment/>
      <protection/>
    </xf>
    <xf numFmtId="49" fontId="34" fillId="25" borderId="0" xfId="116" applyNumberFormat="1" applyFont="1" applyFill="1" applyAlignment="1" applyProtection="1">
      <alignment wrapText="1"/>
      <protection/>
    </xf>
    <xf numFmtId="0" fontId="34" fillId="25" borderId="0" xfId="116" applyFont="1" applyFill="1" applyAlignment="1" applyProtection="1">
      <alignment wrapText="1"/>
      <protection/>
    </xf>
    <xf numFmtId="0" fontId="35" fillId="0" borderId="0" xfId="116" applyFont="1">
      <alignment/>
    </xf>
    <xf numFmtId="0" fontId="36" fillId="25" borderId="0" xfId="117" applyFont="1" applyFill="1" applyAlignment="1" applyProtection="1">
      <alignment wrapText="1"/>
      <protection/>
    </xf>
    <xf numFmtId="0" fontId="36" fillId="25" borderId="0" xfId="117" applyFont="1" applyFill="1" applyProtection="1">
      <alignment/>
      <protection/>
    </xf>
    <xf numFmtId="0" fontId="37" fillId="26" borderId="19" xfId="117" applyFont="1" applyFill="1" applyBorder="1" applyAlignment="1" applyProtection="1">
      <alignment horizontal="center" vertical="center" wrapText="1"/>
      <protection/>
    </xf>
    <xf numFmtId="0" fontId="35" fillId="26" borderId="19" xfId="117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178" fontId="38" fillId="25" borderId="19" xfId="118" applyNumberFormat="1" applyFont="1" applyFill="1" applyBorder="1" applyAlignment="1">
      <alignment horizontal="right" vertical="center" wrapText="1"/>
      <protection/>
    </xf>
    <xf numFmtId="4" fontId="37" fillId="25" borderId="21" xfId="117" applyNumberFormat="1" applyFont="1" applyFill="1" applyBorder="1" applyAlignment="1" applyProtection="1">
      <alignment wrapText="1"/>
      <protection/>
    </xf>
    <xf numFmtId="49" fontId="37" fillId="26" borderId="22" xfId="117" applyNumberFormat="1" applyFont="1" applyFill="1" applyBorder="1" applyAlignment="1" applyProtection="1">
      <alignment vertical="center" wrapText="1"/>
      <protection/>
    </xf>
    <xf numFmtId="0" fontId="39" fillId="26" borderId="23" xfId="117" applyFont="1" applyFill="1" applyBorder="1" applyAlignment="1" applyProtection="1">
      <alignment wrapText="1"/>
      <protection/>
    </xf>
    <xf numFmtId="4" fontId="37" fillId="26" borderId="22" xfId="117" applyNumberFormat="1" applyFont="1" applyFill="1" applyBorder="1" applyAlignment="1" applyProtection="1">
      <alignment horizontal="center" vertical="center" wrapText="1"/>
      <protection/>
    </xf>
    <xf numFmtId="179" fontId="37" fillId="26" borderId="24" xfId="117" applyNumberFormat="1" applyFont="1" applyFill="1" applyBorder="1" applyAlignment="1" applyProtection="1">
      <alignment vertical="center" wrapText="1"/>
      <protection/>
    </xf>
    <xf numFmtId="4" fontId="37" fillId="26" borderId="23" xfId="117" applyNumberFormat="1" applyFont="1" applyFill="1" applyBorder="1" applyAlignment="1" applyProtection="1">
      <alignment horizontal="center" vertical="center" wrapText="1"/>
      <protection/>
    </xf>
    <xf numFmtId="10" fontId="37" fillId="26" borderId="23" xfId="117" applyNumberFormat="1" applyFont="1" applyFill="1" applyBorder="1" applyAlignment="1" applyProtection="1">
      <alignment horizontal="center" vertical="center" wrapText="1"/>
      <protection/>
    </xf>
    <xf numFmtId="0" fontId="37" fillId="26" borderId="22" xfId="117" applyFont="1" applyFill="1" applyBorder="1" applyAlignment="1" applyProtection="1">
      <alignment horizontal="center"/>
      <protection/>
    </xf>
    <xf numFmtId="179" fontId="37" fillId="26" borderId="24" xfId="117" applyNumberFormat="1" applyFont="1" applyFill="1" applyBorder="1" applyAlignment="1" applyProtection="1">
      <alignment horizontal="right" vertical="center" wrapText="1"/>
      <protection/>
    </xf>
    <xf numFmtId="4" fontId="37" fillId="26" borderId="23" xfId="117" applyNumberFormat="1" applyFont="1" applyFill="1" applyBorder="1" applyAlignment="1" applyProtection="1">
      <alignment horizontal="center"/>
      <protection/>
    </xf>
    <xf numFmtId="0" fontId="37" fillId="26" borderId="22" xfId="0" applyFont="1" applyFill="1" applyBorder="1" applyAlignment="1">
      <alignment vertical="center"/>
    </xf>
    <xf numFmtId="0" fontId="37" fillId="26" borderId="23" xfId="0" applyFont="1" applyFill="1" applyBorder="1" applyAlignment="1">
      <alignment vertical="center"/>
    </xf>
    <xf numFmtId="179" fontId="37" fillId="26" borderId="24" xfId="0" applyNumberFormat="1" applyFont="1" applyFill="1" applyBorder="1" applyAlignment="1">
      <alignment vertical="center"/>
    </xf>
    <xf numFmtId="0" fontId="43" fillId="26" borderId="19" xfId="117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8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0" fillId="0" borderId="0" xfId="116" applyFont="1" applyAlignment="1">
      <alignment/>
    </xf>
    <xf numFmtId="0" fontId="0" fillId="0" borderId="0" xfId="0" applyAlignment="1">
      <alignment/>
    </xf>
    <xf numFmtId="14" fontId="38" fillId="0" borderId="20" xfId="0" applyNumberFormat="1" applyFont="1" applyFill="1" applyBorder="1" applyAlignment="1">
      <alignment horizontal="left" vertical="center" wrapText="1"/>
    </xf>
    <xf numFmtId="0" fontId="35" fillId="26" borderId="19" xfId="117" applyFont="1" applyFill="1" applyBorder="1" applyAlignment="1" applyProtection="1">
      <alignment horizontal="center" vertical="center" wrapText="1"/>
      <protection/>
    </xf>
  </cellXfs>
  <cellStyles count="126">
    <cellStyle name="Normal" xfId="0"/>
    <cellStyle name="_Montáž + Montážny materiál" xfId="15"/>
    <cellStyle name="_PS02.36 EPS SO20,21,23 CP_Siemens-01" xfId="16"/>
    <cellStyle name="_PSN-APOLLO-SIEMENS_CB-3477-04_montáž_011" xfId="17"/>
    <cellStyle name="_PSN-serverovňa Varín_1" xfId="18"/>
    <cellStyle name="_PTV-APOLLO-SIEMENS_CB-3477-04_montáž_02" xfId="19"/>
    <cellStyle name="_Solarix_další_2005" xfId="20"/>
    <cellStyle name="_Solarix_další_2005_1" xfId="21"/>
    <cellStyle name="_Solarix_další_2005_2" xfId="22"/>
    <cellStyle name="_Solarix_další_2005_3" xfId="23"/>
    <cellStyle name="_Solarix_další_2005_4" xfId="24"/>
    <cellStyle name="_Solarix_další_2005_5" xfId="25"/>
    <cellStyle name="_Solarix_další_2005_6" xfId="26"/>
    <cellStyle name="_Solarix_další_2005_7" xfId="27"/>
    <cellStyle name="_Solarix_další_2005_8" xfId="28"/>
    <cellStyle name="_Solarix_další_2005_9" xfId="29"/>
    <cellStyle name="_Solarix_další_2005_A" xfId="30"/>
    <cellStyle name="_Solarix_další_2005_B" xfId="31"/>
    <cellStyle name="_Solarix_další_2005_C" xfId="32"/>
    <cellStyle name="_Solarix_další_2005_D" xfId="33"/>
    <cellStyle name="_Solarix_další_2005_E" xfId="34"/>
    <cellStyle name="_Solarix_další_2005_F" xfId="35"/>
    <cellStyle name="_Solarix_další_2005_G" xfId="36"/>
    <cellStyle name="_Solarix_další_2005_H" xfId="37"/>
    <cellStyle name="_Solarix_další_2005_I" xfId="38"/>
    <cellStyle name="_Solarix_další_2005_J" xfId="39"/>
    <cellStyle name="_Solarix_další_2005_K" xfId="40"/>
    <cellStyle name="_Solarix_další_2005_L" xfId="41"/>
    <cellStyle name="_Solarix_SXS2_06_2006" xfId="42"/>
    <cellStyle name="_Solarix_SXS2_06_2006_1" xfId="43"/>
    <cellStyle name="_Solarix_SXS2_06_2006_2" xfId="44"/>
    <cellStyle name="_Solarix_SXS2_06_2006_3" xfId="45"/>
    <cellStyle name="_Solarix_SXS2_06_2006_4" xfId="46"/>
    <cellStyle name="_Solarix_SXS2_06_2006_5" xfId="47"/>
    <cellStyle name="_Solarix_SXS2_06_2006_6" xfId="48"/>
    <cellStyle name="_Solarix_SXS2_06_2006_7" xfId="49"/>
    <cellStyle name="_Solarix_SXS2_06_2006_8" xfId="50"/>
    <cellStyle name="_Solarix_SXS2_06_2006_9" xfId="51"/>
    <cellStyle name="_Solarix_SXS2_06_2006_A" xfId="52"/>
    <cellStyle name="_Solarix_SXS2_06_2006_B" xfId="53"/>
    <cellStyle name="_Solarix_SXS2_06_2006_C" xfId="54"/>
    <cellStyle name="_Solarix_SXS2_06_2006_D" xfId="55"/>
    <cellStyle name="_Solarix_SXS2_06_2006_E" xfId="56"/>
    <cellStyle name="_Solarix_SXS2_06_2006_F" xfId="57"/>
    <cellStyle name="_Solarix_SXS2_06_2006_G" xfId="58"/>
    <cellStyle name="_Solarix_SXS2_06_2006_H" xfId="59"/>
    <cellStyle name="_Solarix_SXS2_06_2006_I" xfId="60"/>
    <cellStyle name="_Solarix_SXS2_06_2006_J" xfId="61"/>
    <cellStyle name="_Solarix_SXS2_06_2006_K" xfId="62"/>
    <cellStyle name="_Solarix_SXS2_09_2006" xfId="63"/>
    <cellStyle name="_Solarix_SXS2_09_2006_1" xfId="64"/>
    <cellStyle name="_Solarix_SXS2_09_2006_2" xfId="65"/>
    <cellStyle name="_Solarix_SXS2_09_2006_3" xfId="66"/>
    <cellStyle name="_Solarix_SXS2_09_2006_4" xfId="67"/>
    <cellStyle name="_Solarix_SXS2_09_2006_5" xfId="68"/>
    <cellStyle name="_Solarix_SXS2_09_2006_6" xfId="69"/>
    <cellStyle name="_Solarix_SXS2_09_2006_7" xfId="70"/>
    <cellStyle name="_Solarix_SXS2_09_2006_8" xfId="71"/>
    <cellStyle name="_Solarix_SXS2_09_2006_9" xfId="72"/>
    <cellStyle name="_Solarix_SXS2_09_2006_A" xfId="73"/>
    <cellStyle name="_Solarix_SXS2_09_2006_B" xfId="74"/>
    <cellStyle name="_Solarix_SXS2_09_2006_C" xfId="75"/>
    <cellStyle name="_Solarix_SXS2_09_2006_D" xfId="76"/>
    <cellStyle name="_Solarix_SXS2_09_2006_E" xfId="77"/>
    <cellStyle name="_Solarix_SXS2_09_2006_F" xfId="78"/>
    <cellStyle name="_Solarix_SXS2_09_2006_G" xfId="79"/>
    <cellStyle name="_Solarix_SXS2_09_2006_H" xfId="80"/>
    <cellStyle name="_Solarix_SXS2_09_2006_I" xfId="81"/>
    <cellStyle name="_Solarix_SXS2_09_2006_J" xfId="82"/>
    <cellStyle name="_Solarix_SXS2_09_2006_K" xfId="83"/>
    <cellStyle name="20 % - zvýraznenie1" xfId="84"/>
    <cellStyle name="20 % - zvýraznenie2" xfId="85"/>
    <cellStyle name="20 % - zvýraznenie3" xfId="86"/>
    <cellStyle name="20 % - zvýraznenie4" xfId="87"/>
    <cellStyle name="20 % - zvýraznenie5" xfId="88"/>
    <cellStyle name="20 % - zvýraznenie6" xfId="89"/>
    <cellStyle name="40 % - zvýraznenie1" xfId="90"/>
    <cellStyle name="40 % - zvýraznenie2" xfId="91"/>
    <cellStyle name="40 % - zvýraznenie3" xfId="92"/>
    <cellStyle name="40 % - zvýraznenie4" xfId="93"/>
    <cellStyle name="40 % - zvýraznenie5" xfId="94"/>
    <cellStyle name="40 % - zvýraznenie6" xfId="95"/>
    <cellStyle name="60 % - zvýraznenie1" xfId="96"/>
    <cellStyle name="60 % - zvýraznenie2" xfId="97"/>
    <cellStyle name="60 % - zvýraznenie3" xfId="98"/>
    <cellStyle name="60 % - zvýraznenie4" xfId="99"/>
    <cellStyle name="60 % - zvýraznenie5" xfId="100"/>
    <cellStyle name="60 % - zvýraznenie6" xfId="101"/>
    <cellStyle name="Comma" xfId="102"/>
    <cellStyle name="Comma [0]" xfId="103"/>
    <cellStyle name="Dobrá" xfId="104"/>
    <cellStyle name="Hyperlink" xfId="105"/>
    <cellStyle name="Kontrolná bunka" xfId="106"/>
    <cellStyle name="lehký dolní okraj" xfId="107"/>
    <cellStyle name="Currency" xfId="108"/>
    <cellStyle name="Currency [0]" xfId="109"/>
    <cellStyle name="Nadpis 1" xfId="110"/>
    <cellStyle name="Nadpis 2" xfId="111"/>
    <cellStyle name="Nadpis 3" xfId="112"/>
    <cellStyle name="Nadpis 4" xfId="113"/>
    <cellStyle name="Neutrálna" xfId="114"/>
    <cellStyle name="Normal_GN02VoiceComOmni" xfId="115"/>
    <cellStyle name="normálne_003 PSN Železoobchod Tóth, Močenok" xfId="116"/>
    <cellStyle name="normálne_301 PSN Horný bar, Mojmírovce" xfId="117"/>
    <cellStyle name="normální_Cenník Zettler GmbH" xfId="118"/>
    <cellStyle name="OneOfTwo" xfId="119"/>
    <cellStyle name="Percent" xfId="120"/>
    <cellStyle name="Followed Hyperlink" xfId="121"/>
    <cellStyle name="Poznámka" xfId="122"/>
    <cellStyle name="Prepojená bunka" xfId="123"/>
    <cellStyle name="RH1" xfId="124"/>
    <cellStyle name="Spolu" xfId="125"/>
    <cellStyle name="Text upozornenia" xfId="126"/>
    <cellStyle name="Title1Style" xfId="127"/>
    <cellStyle name="Titul" xfId="128"/>
    <cellStyle name="Vstup" xfId="129"/>
    <cellStyle name="Výpočet" xfId="130"/>
    <cellStyle name="Výstup" xfId="131"/>
    <cellStyle name="Vysvetľujúci text" xfId="132"/>
    <cellStyle name="Zlá" xfId="133"/>
    <cellStyle name="Zvýraznenie1" xfId="134"/>
    <cellStyle name="Zvýraznenie2" xfId="135"/>
    <cellStyle name="Zvýraznenie3" xfId="136"/>
    <cellStyle name="Zvýraznenie4" xfId="137"/>
    <cellStyle name="Zvýraznenie5" xfId="138"/>
    <cellStyle name="Zvýraznenie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4"/>
  <sheetViews>
    <sheetView showGridLines="0" tabSelected="1" zoomScalePageLayoutView="0" workbookViewId="0" topLeftCell="A4">
      <selection activeCell="I23" sqref="I23"/>
    </sheetView>
  </sheetViews>
  <sheetFormatPr defaultColWidth="9.00390625" defaultRowHeight="12.75"/>
  <cols>
    <col min="1" max="1" width="62.625" style="1" customWidth="1"/>
    <col min="2" max="2" width="9.25390625" style="1" customWidth="1"/>
    <col min="3" max="3" width="12.25390625" style="1" customWidth="1"/>
    <col min="4" max="4" width="13.875" style="1" customWidth="1"/>
    <col min="5" max="5" width="12.25390625" style="1" customWidth="1"/>
    <col min="6" max="6" width="14.00390625" style="1" customWidth="1"/>
    <col min="7" max="7" width="14.625" style="1" customWidth="1"/>
    <col min="8" max="8" width="9.125" style="1" customWidth="1"/>
    <col min="9" max="9" width="11.75390625" style="1" customWidth="1"/>
    <col min="10" max="254" width="9.125" style="1" customWidth="1"/>
  </cols>
  <sheetData>
    <row r="1" spans="1:6" ht="15">
      <c r="A1" s="2"/>
      <c r="B1" s="3"/>
      <c r="C1" s="3"/>
      <c r="D1" s="3"/>
      <c r="E1" s="3"/>
      <c r="F1" s="3"/>
    </row>
    <row r="2" spans="1:6" ht="25.5">
      <c r="A2" s="4" t="s">
        <v>0</v>
      </c>
      <c r="B2" s="5"/>
      <c r="C2" s="5"/>
      <c r="D2" s="5"/>
      <c r="E2" s="5"/>
      <c r="F2" s="5"/>
    </row>
    <row r="3" spans="1:254" ht="25.5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6" ht="14.25">
      <c r="A4" s="6"/>
      <c r="B4" s="7"/>
      <c r="C4" s="7"/>
      <c r="D4" s="7"/>
      <c r="E4" s="7"/>
      <c r="F4" s="7"/>
    </row>
    <row r="5" spans="1:6" ht="15.75">
      <c r="A5" s="8" t="s">
        <v>15</v>
      </c>
      <c r="B5" s="7"/>
      <c r="C5" s="7"/>
      <c r="D5" s="7"/>
      <c r="E5" s="7"/>
      <c r="F5" s="7"/>
    </row>
    <row r="6" spans="1:6" ht="15.75">
      <c r="A6" s="8" t="s">
        <v>16</v>
      </c>
      <c r="B6" s="7"/>
      <c r="C6" s="7"/>
      <c r="D6" s="7"/>
      <c r="E6" s="7"/>
      <c r="F6" s="7"/>
    </row>
    <row r="7" spans="1:6" ht="15.75">
      <c r="A7" s="8" t="s">
        <v>17</v>
      </c>
      <c r="B7" s="7"/>
      <c r="C7" s="7"/>
      <c r="D7" s="7"/>
      <c r="E7" s="7"/>
      <c r="F7" s="7"/>
    </row>
    <row r="8" spans="1:6" ht="15.75">
      <c r="A8" s="8" t="s">
        <v>13</v>
      </c>
      <c r="B8" s="7"/>
      <c r="C8" s="7"/>
      <c r="D8" s="7"/>
      <c r="E8" s="7"/>
      <c r="F8" s="7"/>
    </row>
    <row r="9" spans="1:6" ht="15.75">
      <c r="A9" s="8" t="s">
        <v>2</v>
      </c>
      <c r="B9" s="9"/>
      <c r="C9" s="9"/>
      <c r="D9" s="9"/>
      <c r="E9" s="9"/>
      <c r="F9" s="9"/>
    </row>
    <row r="10" spans="1:6" ht="15.75">
      <c r="A10" s="8" t="s">
        <v>18</v>
      </c>
      <c r="B10" s="10"/>
      <c r="C10" s="10"/>
      <c r="D10" s="10"/>
      <c r="E10" s="10"/>
      <c r="F10" s="10"/>
    </row>
    <row r="11" spans="1:6" ht="15.75">
      <c r="A11" s="8"/>
      <c r="B11" s="10"/>
      <c r="C11" s="10"/>
      <c r="D11" s="10"/>
      <c r="E11" s="10"/>
      <c r="F11" s="10"/>
    </row>
    <row r="12" spans="1:6" ht="22.5" customHeight="1">
      <c r="A12" s="28"/>
      <c r="B12" s="12" t="s">
        <v>3</v>
      </c>
      <c r="C12" s="38" t="s">
        <v>4</v>
      </c>
      <c r="D12" s="38"/>
      <c r="E12" s="38" t="s">
        <v>5</v>
      </c>
      <c r="F12" s="38"/>
    </row>
    <row r="13" spans="1:6" ht="18.75" customHeight="1">
      <c r="A13" s="11" t="s">
        <v>6</v>
      </c>
      <c r="B13" s="11" t="s">
        <v>7</v>
      </c>
      <c r="C13" s="11" t="s">
        <v>8</v>
      </c>
      <c r="D13" s="11" t="s">
        <v>9</v>
      </c>
      <c r="E13" s="11" t="s">
        <v>8</v>
      </c>
      <c r="F13" s="11" t="s">
        <v>9</v>
      </c>
    </row>
    <row r="14" spans="1:6" ht="12.75">
      <c r="A14" s="32" t="s">
        <v>19</v>
      </c>
      <c r="B14" s="13">
        <v>18</v>
      </c>
      <c r="C14" s="14">
        <v>37.4</v>
      </c>
      <c r="D14" s="15">
        <f>SUM(C14*B14)</f>
        <v>673.1999999999999</v>
      </c>
      <c r="E14" s="14">
        <v>9.5</v>
      </c>
      <c r="F14" s="15">
        <f>SUM(E14*B14)</f>
        <v>171</v>
      </c>
    </row>
    <row r="15" spans="1:6" ht="12.75">
      <c r="A15" s="32" t="s">
        <v>20</v>
      </c>
      <c r="B15" s="13">
        <v>45</v>
      </c>
      <c r="C15" s="14">
        <v>0.85</v>
      </c>
      <c r="D15" s="15">
        <f aca="true" t="shared" si="0" ref="D15:D20">SUM(C15*B15)</f>
        <v>38.25</v>
      </c>
      <c r="E15" s="14"/>
      <c r="F15" s="15">
        <f aca="true" t="shared" si="1" ref="F15:F20">SUM(E15*B15)</f>
        <v>0</v>
      </c>
    </row>
    <row r="16" spans="1:6" ht="12.75">
      <c r="A16" s="37" t="s">
        <v>21</v>
      </c>
      <c r="B16" s="13">
        <v>1</v>
      </c>
      <c r="C16" s="14">
        <v>25</v>
      </c>
      <c r="D16" s="15">
        <f t="shared" si="0"/>
        <v>25</v>
      </c>
      <c r="E16" s="14"/>
      <c r="F16" s="15">
        <f t="shared" si="1"/>
        <v>0</v>
      </c>
    </row>
    <row r="17" spans="1:6" ht="12.75">
      <c r="A17" s="32" t="s">
        <v>22</v>
      </c>
      <c r="B17" s="13">
        <v>1</v>
      </c>
      <c r="C17" s="14">
        <v>56.8</v>
      </c>
      <c r="D17" s="15">
        <f t="shared" si="0"/>
        <v>56.8</v>
      </c>
      <c r="E17" s="14"/>
      <c r="F17" s="15">
        <f t="shared" si="1"/>
        <v>0</v>
      </c>
    </row>
    <row r="18" spans="1:6" ht="12.75">
      <c r="A18" s="32" t="s">
        <v>23</v>
      </c>
      <c r="B18" s="13">
        <v>1</v>
      </c>
      <c r="C18" s="14">
        <v>1.35</v>
      </c>
      <c r="D18" s="15">
        <f t="shared" si="0"/>
        <v>1.35</v>
      </c>
      <c r="E18" s="14"/>
      <c r="F18" s="15">
        <f t="shared" si="1"/>
        <v>0</v>
      </c>
    </row>
    <row r="19" spans="1:6" ht="12.75">
      <c r="A19" s="32" t="s">
        <v>24</v>
      </c>
      <c r="B19" s="13">
        <v>1</v>
      </c>
      <c r="C19" s="14">
        <v>4.5</v>
      </c>
      <c r="D19" s="15">
        <f t="shared" si="0"/>
        <v>4.5</v>
      </c>
      <c r="E19" s="14"/>
      <c r="F19" s="15">
        <f t="shared" si="1"/>
        <v>0</v>
      </c>
    </row>
    <row r="20" spans="1:6" ht="12.75">
      <c r="A20" s="32"/>
      <c r="B20" s="13"/>
      <c r="C20" s="14"/>
      <c r="D20" s="15">
        <f t="shared" si="0"/>
        <v>0</v>
      </c>
      <c r="E20" s="14"/>
      <c r="F20" s="15">
        <f t="shared" si="1"/>
        <v>0</v>
      </c>
    </row>
    <row r="21" spans="1:6" ht="17.25" customHeight="1">
      <c r="A21" s="16" t="s">
        <v>12</v>
      </c>
      <c r="B21" s="17"/>
      <c r="C21" s="18"/>
      <c r="D21" s="19">
        <f>SUM(D14:D20)</f>
        <v>799.0999999999999</v>
      </c>
      <c r="E21" s="20"/>
      <c r="F21" s="19">
        <f>SUM(F14:F20)</f>
        <v>171</v>
      </c>
    </row>
    <row r="22" spans="1:6" ht="17.25" customHeight="1">
      <c r="A22" s="16" t="s">
        <v>11</v>
      </c>
      <c r="B22" s="21"/>
      <c r="C22" s="22"/>
      <c r="D22" s="23"/>
      <c r="E22" s="24"/>
      <c r="F22" s="23"/>
    </row>
    <row r="23" spans="1:6" ht="17.25" customHeight="1">
      <c r="A23" s="25" t="s">
        <v>14</v>
      </c>
      <c r="B23" s="26"/>
      <c r="C23" s="26"/>
      <c r="D23" s="26"/>
      <c r="E23" s="26"/>
      <c r="F23" s="27">
        <f>SUM(F21+D21)</f>
        <v>970.0999999999999</v>
      </c>
    </row>
    <row r="24" spans="1:254" s="31" customFormat="1" ht="37.5" customHeight="1">
      <c r="A24" s="29" t="s">
        <v>10</v>
      </c>
      <c r="B24" s="29"/>
      <c r="C24" s="29"/>
      <c r="D24" s="29"/>
      <c r="E24" s="29"/>
      <c r="F24" s="3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36" customFormat="1" ht="23.25" customHeight="1">
      <c r="A25" s="1"/>
      <c r="B25" s="1"/>
      <c r="C25" s="1"/>
      <c r="D25" s="1"/>
      <c r="E25" s="1"/>
      <c r="F25" s="3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8" spans="1:254" s="34" customFormat="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34" spans="2:254" s="34" customFormat="1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</sheetData>
  <sheetProtection selectLockedCells="1" selectUnlockedCells="1"/>
  <mergeCells count="2">
    <mergeCell ref="C12:D12"/>
    <mergeCell ref="E12:F12"/>
  </mergeCells>
  <printOptions/>
  <pageMargins left="0.41" right="0.19652777777777777" top="0.23" bottom="0.5902777777777778" header="0.25" footer="0.19652777777777777"/>
  <pageSetup fitToHeight="2" fitToWidth="1" horizontalDpi="300" verticalDpi="300" orientation="portrait" paperSize="9" scale="80" r:id="rId1"/>
  <headerFooter alignWithMargins="0">
    <oddFooter>&amp;L&amp;"Arial,Normálne"&amp;9&amp;F&amp;C&amp;"Arial,Normálne"&amp;P/&amp;N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Edit</cp:lastModifiedBy>
  <cp:lastPrinted>2016-02-02T22:09:59Z</cp:lastPrinted>
  <dcterms:created xsi:type="dcterms:W3CDTF">2016-02-02T22:16:33Z</dcterms:created>
  <dcterms:modified xsi:type="dcterms:W3CDTF">2021-12-20T18:35:28Z</dcterms:modified>
  <cp:category/>
  <cp:version/>
  <cp:contentType/>
  <cp:contentStatus/>
</cp:coreProperties>
</file>