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46</definedName>
    <definedName name="MPageCount">47</definedName>
    <definedName name="MPageRange" hidden="1">Лист1!$A$596:$A$608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2" i="4"/>
  <c r="P52" i="4"/>
  <c r="Q52" i="4"/>
  <c r="R52" i="4"/>
  <c r="S52" i="4"/>
  <c r="T52" i="4"/>
  <c r="U52" i="4"/>
  <c r="V52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5" i="4"/>
  <c r="P85" i="4"/>
  <c r="Q85" i="4"/>
  <c r="R85" i="4"/>
  <c r="S85" i="4"/>
  <c r="T85" i="4"/>
  <c r="U85" i="4"/>
  <c r="V85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98" i="4"/>
  <c r="P98" i="4"/>
  <c r="Q98" i="4"/>
  <c r="R98" i="4"/>
  <c r="S98" i="4"/>
  <c r="T98" i="4"/>
  <c r="U98" i="4"/>
  <c r="V98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1" i="4"/>
  <c r="P281" i="4"/>
  <c r="Q281" i="4"/>
  <c r="R281" i="4"/>
  <c r="S281" i="4"/>
  <c r="T281" i="4"/>
  <c r="U281" i="4"/>
  <c r="V281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5" i="4"/>
  <c r="P295" i="4"/>
  <c r="Q295" i="4"/>
  <c r="R295" i="4"/>
  <c r="S295" i="4"/>
  <c r="T295" i="4"/>
  <c r="U295" i="4"/>
  <c r="V295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F408" i="4"/>
  <c r="G408" i="4"/>
  <c r="H408" i="4"/>
  <c r="I408" i="4"/>
  <c r="J408" i="4"/>
  <c r="K408" i="4"/>
  <c r="L408" i="4"/>
  <c r="M408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3" i="4"/>
  <c r="P423" i="4"/>
  <c r="Q423" i="4"/>
  <c r="R423" i="4"/>
  <c r="S423" i="4"/>
  <c r="T423" i="4"/>
  <c r="U423" i="4"/>
  <c r="V423" i="4"/>
  <c r="O424" i="4"/>
  <c r="P424" i="4"/>
  <c r="Q424" i="4"/>
  <c r="R424" i="4"/>
  <c r="S424" i="4"/>
  <c r="T424" i="4"/>
  <c r="U424" i="4"/>
  <c r="V424" i="4"/>
  <c r="O425" i="4"/>
  <c r="P425" i="4"/>
  <c r="Q425" i="4"/>
  <c r="R425" i="4"/>
  <c r="S425" i="4"/>
  <c r="T425" i="4"/>
  <c r="U425" i="4"/>
  <c r="V425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F435" i="4"/>
  <c r="G435" i="4"/>
  <c r="H435" i="4"/>
  <c r="I435" i="4"/>
  <c r="J435" i="4"/>
  <c r="K435" i="4"/>
  <c r="L435" i="4"/>
  <c r="M435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4" i="4"/>
  <c r="P444" i="4"/>
  <c r="Q444" i="4"/>
  <c r="R444" i="4"/>
  <c r="S444" i="4"/>
  <c r="T444" i="4"/>
  <c r="U444" i="4"/>
  <c r="V444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F447" i="4"/>
  <c r="G447" i="4"/>
  <c r="H447" i="4"/>
  <c r="I447" i="4"/>
  <c r="J447" i="4"/>
  <c r="K447" i="4"/>
  <c r="L447" i="4"/>
  <c r="M447" i="4"/>
  <c r="O450" i="4"/>
  <c r="P450" i="4"/>
  <c r="Q450" i="4"/>
  <c r="R450" i="4"/>
  <c r="S450" i="4"/>
  <c r="T450" i="4"/>
  <c r="U450" i="4"/>
  <c r="V450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F454" i="4"/>
  <c r="G454" i="4"/>
  <c r="H454" i="4"/>
  <c r="I454" i="4"/>
  <c r="J454" i="4"/>
  <c r="K454" i="4"/>
  <c r="L454" i="4"/>
  <c r="M454" i="4"/>
  <c r="F455" i="4"/>
  <c r="G455" i="4"/>
  <c r="H455" i="4"/>
  <c r="I455" i="4"/>
  <c r="J455" i="4"/>
  <c r="K455" i="4"/>
  <c r="L455" i="4"/>
  <c r="M455" i="4"/>
  <c r="O462" i="4"/>
  <c r="P462" i="4"/>
  <c r="Q462" i="4"/>
  <c r="R462" i="4"/>
  <c r="S462" i="4"/>
  <c r="T462" i="4"/>
  <c r="U462" i="4"/>
  <c r="V462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72" i="4"/>
  <c r="P472" i="4"/>
  <c r="Q472" i="4"/>
  <c r="R472" i="4"/>
  <c r="S472" i="4"/>
  <c r="T472" i="4"/>
  <c r="U472" i="4"/>
  <c r="V472" i="4"/>
  <c r="O473" i="4"/>
  <c r="P473" i="4"/>
  <c r="Q473" i="4"/>
  <c r="R473" i="4"/>
  <c r="S473" i="4"/>
  <c r="T473" i="4"/>
  <c r="U473" i="4"/>
  <c r="V473" i="4"/>
  <c r="F474" i="4"/>
  <c r="G474" i="4"/>
  <c r="H474" i="4"/>
  <c r="I474" i="4"/>
  <c r="J474" i="4"/>
  <c r="K474" i="4"/>
  <c r="L474" i="4"/>
  <c r="M474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0" i="4"/>
  <c r="P480" i="4"/>
  <c r="Q480" i="4"/>
  <c r="R480" i="4"/>
  <c r="S480" i="4"/>
  <c r="T480" i="4"/>
  <c r="U480" i="4"/>
  <c r="V480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F484" i="4"/>
  <c r="G484" i="4"/>
  <c r="H484" i="4"/>
  <c r="I484" i="4"/>
  <c r="J484" i="4"/>
  <c r="K484" i="4"/>
  <c r="L484" i="4"/>
  <c r="M484" i="4"/>
  <c r="O487" i="4"/>
  <c r="P487" i="4"/>
  <c r="Q487" i="4"/>
  <c r="R487" i="4"/>
  <c r="S487" i="4"/>
  <c r="T487" i="4"/>
  <c r="U487" i="4"/>
  <c r="V487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O496" i="4"/>
  <c r="P496" i="4"/>
  <c r="Q496" i="4"/>
  <c r="R496" i="4"/>
  <c r="S496" i="4"/>
  <c r="T496" i="4"/>
  <c r="U496" i="4"/>
  <c r="V496" i="4"/>
  <c r="O497" i="4"/>
  <c r="P497" i="4"/>
  <c r="Q497" i="4"/>
  <c r="R497" i="4"/>
  <c r="S497" i="4"/>
  <c r="T497" i="4"/>
  <c r="U497" i="4"/>
  <c r="V497" i="4"/>
  <c r="O502" i="4"/>
  <c r="P502" i="4"/>
  <c r="Q502" i="4"/>
  <c r="R502" i="4"/>
  <c r="S502" i="4"/>
  <c r="T502" i="4"/>
  <c r="U502" i="4"/>
  <c r="V502" i="4"/>
  <c r="O503" i="4"/>
  <c r="P503" i="4"/>
  <c r="Q503" i="4"/>
  <c r="R503" i="4"/>
  <c r="S503" i="4"/>
  <c r="T503" i="4"/>
  <c r="U503" i="4"/>
  <c r="V503" i="4"/>
  <c r="O504" i="4"/>
  <c r="P504" i="4"/>
  <c r="Q504" i="4"/>
  <c r="R504" i="4"/>
  <c r="S504" i="4"/>
  <c r="T504" i="4"/>
  <c r="U504" i="4"/>
  <c r="V504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O511" i="4"/>
  <c r="P511" i="4"/>
  <c r="Q511" i="4"/>
  <c r="R511" i="4"/>
  <c r="S511" i="4"/>
  <c r="T511" i="4"/>
  <c r="U511" i="4"/>
  <c r="V511" i="4"/>
  <c r="O512" i="4"/>
  <c r="P512" i="4"/>
  <c r="Q512" i="4"/>
  <c r="R512" i="4"/>
  <c r="S512" i="4"/>
  <c r="T512" i="4"/>
  <c r="U512" i="4"/>
  <c r="V512" i="4"/>
  <c r="O513" i="4"/>
  <c r="P513" i="4"/>
  <c r="Q513" i="4"/>
  <c r="R513" i="4"/>
  <c r="S513" i="4"/>
  <c r="T513" i="4"/>
  <c r="U513" i="4"/>
  <c r="V513" i="4"/>
  <c r="O514" i="4"/>
  <c r="P514" i="4"/>
  <c r="Q514" i="4"/>
  <c r="R514" i="4"/>
  <c r="S514" i="4"/>
  <c r="T514" i="4"/>
  <c r="U514" i="4"/>
  <c r="V514" i="4"/>
  <c r="O519" i="4"/>
  <c r="P519" i="4"/>
  <c r="Q519" i="4"/>
  <c r="R519" i="4"/>
  <c r="S519" i="4"/>
  <c r="T519" i="4"/>
  <c r="U519" i="4"/>
  <c r="V519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O522" i="4"/>
  <c r="P522" i="4"/>
  <c r="Q522" i="4"/>
  <c r="R522" i="4"/>
  <c r="S522" i="4"/>
  <c r="T522" i="4"/>
  <c r="U522" i="4"/>
  <c r="V522" i="4"/>
  <c r="O523" i="4"/>
  <c r="P523" i="4"/>
  <c r="Q523" i="4"/>
  <c r="R523" i="4"/>
  <c r="S523" i="4"/>
  <c r="T523" i="4"/>
  <c r="U523" i="4"/>
  <c r="V523" i="4"/>
  <c r="O528" i="4"/>
  <c r="P528" i="4"/>
  <c r="Q528" i="4"/>
  <c r="R528" i="4"/>
  <c r="S528" i="4"/>
  <c r="T528" i="4"/>
  <c r="U528" i="4"/>
  <c r="V528" i="4"/>
  <c r="O529" i="4"/>
  <c r="P529" i="4"/>
  <c r="Q529" i="4"/>
  <c r="R529" i="4"/>
  <c r="S529" i="4"/>
  <c r="T529" i="4"/>
  <c r="U529" i="4"/>
  <c r="V529" i="4"/>
  <c r="O530" i="4"/>
  <c r="P530" i="4"/>
  <c r="Q530" i="4"/>
  <c r="R530" i="4"/>
  <c r="S530" i="4"/>
  <c r="T530" i="4"/>
  <c r="U530" i="4"/>
  <c r="V530" i="4"/>
  <c r="O531" i="4"/>
  <c r="P531" i="4"/>
  <c r="Q531" i="4"/>
  <c r="R531" i="4"/>
  <c r="S531" i="4"/>
  <c r="T531" i="4"/>
  <c r="U531" i="4"/>
  <c r="V531" i="4"/>
  <c r="O532" i="4"/>
  <c r="P532" i="4"/>
  <c r="Q532" i="4"/>
  <c r="R532" i="4"/>
  <c r="S532" i="4"/>
  <c r="T532" i="4"/>
  <c r="U532" i="4"/>
  <c r="V532" i="4"/>
  <c r="O537" i="4"/>
  <c r="P537" i="4"/>
  <c r="Q537" i="4"/>
  <c r="R537" i="4"/>
  <c r="S537" i="4"/>
  <c r="T537" i="4"/>
  <c r="U537" i="4"/>
  <c r="V537" i="4"/>
  <c r="O538" i="4"/>
  <c r="P538" i="4"/>
  <c r="Q538" i="4"/>
  <c r="R538" i="4"/>
  <c r="S538" i="4"/>
  <c r="T538" i="4"/>
  <c r="U538" i="4"/>
  <c r="V538" i="4"/>
  <c r="O539" i="4"/>
  <c r="P539" i="4"/>
  <c r="Q539" i="4"/>
  <c r="R539" i="4"/>
  <c r="S539" i="4"/>
  <c r="T539" i="4"/>
  <c r="U539" i="4"/>
  <c r="V539" i="4"/>
  <c r="O540" i="4"/>
  <c r="P540" i="4"/>
  <c r="Q540" i="4"/>
  <c r="R540" i="4"/>
  <c r="S540" i="4"/>
  <c r="T540" i="4"/>
  <c r="U540" i="4"/>
  <c r="V540" i="4"/>
  <c r="O545" i="4"/>
  <c r="P545" i="4"/>
  <c r="Q545" i="4"/>
  <c r="R545" i="4"/>
  <c r="S545" i="4"/>
  <c r="T545" i="4"/>
  <c r="U545" i="4"/>
  <c r="V545" i="4"/>
  <c r="O546" i="4"/>
  <c r="P546" i="4"/>
  <c r="Q546" i="4"/>
  <c r="R546" i="4"/>
  <c r="S546" i="4"/>
  <c r="T546" i="4"/>
  <c r="U546" i="4"/>
  <c r="V546" i="4"/>
  <c r="O547" i="4"/>
  <c r="P547" i="4"/>
  <c r="Q547" i="4"/>
  <c r="R547" i="4"/>
  <c r="S547" i="4"/>
  <c r="T547" i="4"/>
  <c r="U547" i="4"/>
  <c r="V547" i="4"/>
  <c r="O548" i="4"/>
  <c r="P548" i="4"/>
  <c r="Q548" i="4"/>
  <c r="R548" i="4"/>
  <c r="S548" i="4"/>
  <c r="T548" i="4"/>
  <c r="U548" i="4"/>
  <c r="V548" i="4"/>
  <c r="O549" i="4"/>
  <c r="P549" i="4"/>
  <c r="Q549" i="4"/>
  <c r="R549" i="4"/>
  <c r="S549" i="4"/>
  <c r="T549" i="4"/>
  <c r="U549" i="4"/>
  <c r="V549" i="4"/>
  <c r="O554" i="4"/>
  <c r="P554" i="4"/>
  <c r="Q554" i="4"/>
  <c r="R554" i="4"/>
  <c r="S554" i="4"/>
  <c r="T554" i="4"/>
  <c r="U554" i="4"/>
  <c r="V554" i="4"/>
  <c r="O555" i="4"/>
  <c r="P555" i="4"/>
  <c r="Q555" i="4"/>
  <c r="R555" i="4"/>
  <c r="S555" i="4"/>
  <c r="T555" i="4"/>
  <c r="U555" i="4"/>
  <c r="V555" i="4"/>
  <c r="O556" i="4"/>
  <c r="P556" i="4"/>
  <c r="Q556" i="4"/>
  <c r="R556" i="4"/>
  <c r="S556" i="4"/>
  <c r="T556" i="4"/>
  <c r="U556" i="4"/>
  <c r="V556" i="4"/>
  <c r="O557" i="4"/>
  <c r="P557" i="4"/>
  <c r="Q557" i="4"/>
  <c r="R557" i="4"/>
  <c r="S557" i="4"/>
  <c r="T557" i="4"/>
  <c r="U557" i="4"/>
  <c r="V557" i="4"/>
  <c r="O562" i="4"/>
  <c r="P562" i="4"/>
  <c r="Q562" i="4"/>
  <c r="R562" i="4"/>
  <c r="S562" i="4"/>
  <c r="T562" i="4"/>
  <c r="U562" i="4"/>
  <c r="V562" i="4"/>
  <c r="O563" i="4"/>
  <c r="P563" i="4"/>
  <c r="Q563" i="4"/>
  <c r="R563" i="4"/>
  <c r="S563" i="4"/>
  <c r="T563" i="4"/>
  <c r="U563" i="4"/>
  <c r="V563" i="4"/>
  <c r="O564" i="4"/>
  <c r="P564" i="4"/>
  <c r="Q564" i="4"/>
  <c r="R564" i="4"/>
  <c r="S564" i="4"/>
  <c r="T564" i="4"/>
  <c r="U564" i="4"/>
  <c r="V564" i="4"/>
  <c r="O565" i="4"/>
  <c r="P565" i="4"/>
  <c r="Q565" i="4"/>
  <c r="R565" i="4"/>
  <c r="S565" i="4"/>
  <c r="T565" i="4"/>
  <c r="U565" i="4"/>
  <c r="V565" i="4"/>
  <c r="O566" i="4"/>
  <c r="P566" i="4"/>
  <c r="Q566" i="4"/>
  <c r="R566" i="4"/>
  <c r="S566" i="4"/>
  <c r="T566" i="4"/>
  <c r="U566" i="4"/>
  <c r="V566" i="4"/>
  <c r="O571" i="4"/>
  <c r="P571" i="4"/>
  <c r="Q571" i="4"/>
  <c r="R571" i="4"/>
  <c r="S571" i="4"/>
  <c r="T571" i="4"/>
  <c r="U571" i="4"/>
  <c r="V571" i="4"/>
  <c r="O572" i="4"/>
  <c r="P572" i="4"/>
  <c r="Q572" i="4"/>
  <c r="R572" i="4"/>
  <c r="S572" i="4"/>
  <c r="T572" i="4"/>
  <c r="U572" i="4"/>
  <c r="V572" i="4"/>
  <c r="O573" i="4"/>
  <c r="P573" i="4"/>
  <c r="Q573" i="4"/>
  <c r="R573" i="4"/>
  <c r="S573" i="4"/>
  <c r="T573" i="4"/>
  <c r="U573" i="4"/>
  <c r="V573" i="4"/>
  <c r="O578" i="4"/>
  <c r="P578" i="4"/>
  <c r="Q578" i="4"/>
  <c r="R578" i="4"/>
  <c r="S578" i="4"/>
  <c r="T578" i="4"/>
  <c r="U578" i="4"/>
  <c r="V578" i="4"/>
  <c r="O579" i="4"/>
  <c r="P579" i="4"/>
  <c r="Q579" i="4"/>
  <c r="R579" i="4"/>
  <c r="S579" i="4"/>
  <c r="T579" i="4"/>
  <c r="U579" i="4"/>
  <c r="V579" i="4"/>
  <c r="O580" i="4"/>
  <c r="P580" i="4"/>
  <c r="Q580" i="4"/>
  <c r="R580" i="4"/>
  <c r="S580" i="4"/>
  <c r="T580" i="4"/>
  <c r="U580" i="4"/>
  <c r="V580" i="4"/>
  <c r="O581" i="4"/>
  <c r="P581" i="4"/>
  <c r="Q581" i="4"/>
  <c r="R581" i="4"/>
  <c r="S581" i="4"/>
  <c r="T581" i="4"/>
  <c r="U581" i="4"/>
  <c r="V581" i="4"/>
  <c r="O586" i="4"/>
  <c r="P586" i="4"/>
  <c r="Q586" i="4"/>
  <c r="R586" i="4"/>
  <c r="S586" i="4"/>
  <c r="T586" i="4"/>
  <c r="U586" i="4"/>
  <c r="V586" i="4"/>
  <c r="O587" i="4"/>
  <c r="P587" i="4"/>
  <c r="Q587" i="4"/>
  <c r="R587" i="4"/>
  <c r="S587" i="4"/>
  <c r="T587" i="4"/>
  <c r="U587" i="4"/>
  <c r="V587" i="4"/>
  <c r="O588" i="4"/>
  <c r="P588" i="4"/>
  <c r="Q588" i="4"/>
  <c r="R588" i="4"/>
  <c r="S588" i="4"/>
  <c r="T588" i="4"/>
  <c r="U588" i="4"/>
  <c r="V588" i="4"/>
  <c r="O593" i="4"/>
  <c r="P593" i="4"/>
  <c r="Q593" i="4"/>
  <c r="R593" i="4"/>
  <c r="S593" i="4"/>
  <c r="T593" i="4"/>
  <c r="U593" i="4"/>
  <c r="V593" i="4"/>
  <c r="O594" i="4"/>
  <c r="P594" i="4"/>
  <c r="Q594" i="4"/>
  <c r="R594" i="4"/>
  <c r="S594" i="4"/>
  <c r="T594" i="4"/>
  <c r="U594" i="4"/>
  <c r="V594" i="4"/>
  <c r="O595" i="4"/>
  <c r="P595" i="4"/>
  <c r="Q595" i="4"/>
  <c r="R595" i="4"/>
  <c r="S595" i="4"/>
  <c r="T595" i="4"/>
  <c r="U595" i="4"/>
  <c r="V595" i="4"/>
  <c r="O600" i="4"/>
  <c r="P600" i="4"/>
  <c r="Q600" i="4"/>
  <c r="R600" i="4"/>
  <c r="S600" i="4"/>
  <c r="T600" i="4"/>
  <c r="U600" i="4"/>
  <c r="V600" i="4"/>
  <c r="O601" i="4"/>
  <c r="P601" i="4"/>
  <c r="Q601" i="4"/>
  <c r="R601" i="4"/>
  <c r="S601" i="4"/>
  <c r="T601" i="4"/>
  <c r="U601" i="4"/>
  <c r="V601" i="4"/>
  <c r="O602" i="4"/>
  <c r="P602" i="4"/>
  <c r="Q602" i="4"/>
  <c r="R602" i="4"/>
  <c r="S602" i="4"/>
  <c r="T602" i="4"/>
  <c r="U602" i="4"/>
  <c r="V602" i="4"/>
  <c r="O603" i="4"/>
  <c r="P603" i="4"/>
  <c r="Q603" i="4"/>
  <c r="R603" i="4"/>
  <c r="S603" i="4"/>
  <c r="T603" i="4"/>
  <c r="U603" i="4"/>
  <c r="V603" i="4"/>
  <c r="O604" i="4"/>
  <c r="P604" i="4"/>
  <c r="Q604" i="4"/>
  <c r="R604" i="4"/>
  <c r="S604" i="4"/>
  <c r="T604" i="4"/>
  <c r="U604" i="4"/>
  <c r="V604" i="4"/>
  <c r="F605" i="4"/>
  <c r="G605" i="4"/>
  <c r="H605" i="4"/>
  <c r="I605" i="4"/>
  <c r="J605" i="4"/>
  <c r="K605" i="4"/>
  <c r="L605" i="4"/>
  <c r="M605" i="4"/>
  <c r="F606" i="4"/>
  <c r="G606" i="4"/>
  <c r="H606" i="4"/>
  <c r="I606" i="4"/>
  <c r="J606" i="4"/>
  <c r="K606" i="4"/>
  <c r="L606" i="4"/>
  <c r="M606" i="4"/>
  <c r="F607" i="4"/>
  <c r="G607" i="4"/>
  <c r="H607" i="4"/>
  <c r="I607" i="4"/>
  <c r="J607" i="4"/>
  <c r="K607" i="4"/>
  <c r="L607" i="4"/>
  <c r="M60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<sst xmlns="http://schemas.openxmlformats.org/spreadsheetml/2006/main" count="2662" uniqueCount="1091">
  <si>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</si>
  <si>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</si>
  <si>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</si>
  <si>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</si>
  <si>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</si>
  <si>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</si>
  <si>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</si>
  <si>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</si>
  <si>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</si>
  <si>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</si>
  <si>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</si>
  <si>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</si>
  <si>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</si>
  <si>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</si>
  <si>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</si>
  <si>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</si>
  <si>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</si>
  <si>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</si>
  <si>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</si>
  <si>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</si>
  <si>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</si>
  <si>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</si>
  <si>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</si>
  <si>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</si>
  <si>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</si>
  <si>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</si>
  <si>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</si>
  <si>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</si>
  <si>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</si>
  <si>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</si>
  <si>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</si>
  <si>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</si>
  <si>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</si>
  <si>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</si>
  <si>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</si>
  <si>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</si>
  <si>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</si>
  <si>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</si>
  <si>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</si>
  <si>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</si>
  <si>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</si>
  <si>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</si>
  <si>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</si>
  <si>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</si>
  <si>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</si>
  <si>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</si>
  <si>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</si>
  <si>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</si>
  <si>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</si>
  <si>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</si>
  <si>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</si>
  <si>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</si>
  <si>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</si>
  <si>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</si>
  <si>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</si>
  <si>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</si>
  <si>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</si>
  <si>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</si>
  <si>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</si>
  <si>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</si>
  <si>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</si>
  <si>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</si>
  <si>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</si>
  <si>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</si>
  <si>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</si>
  <si>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</si>
  <si>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</si>
  <si>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</si>
  <si>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</si>
  <si>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</si>
  <si>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</si>
  <si>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</si>
  <si>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</si>
  <si>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</si>
  <si>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</si>
  <si>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</si>
  <si>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</si>
  <si>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</si>
  <si>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</si>
  <si>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</si>
  <si>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</si>
  <si>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</si>
  <si>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</si>
  <si>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</si>
  <si>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</si>
  <si>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</si>
  <si>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</si>
  <si>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</si>
  <si>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</si>
  <si>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</si>
  <si>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</si>
  <si>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</si>
  <si>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</si>
  <si>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</si>
  <si>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</si>
  <si>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</si>
  <si>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</si>
  <si>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</si>
  <si>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</si>
  <si>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</si>
  <si>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</si>
  <si>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</si>
  <si>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</si>
  <si>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</si>
  <si>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</si>
  <si>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</si>
  <si>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</si>
  <si>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</si>
  <si>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</si>
  <si>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</si>
  <si>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</si>
  <si>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</si>
  <si>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</si>
  <si>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</si>
  <si>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</si>
  <si>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</si>
  <si>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</si>
  <si>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</si>
  <si>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</si>
  <si>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</si>
  <si>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</si>
  <si>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</si>
  <si>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</si>
  <si>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</si>
  <si>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</si>
  <si>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</si>
  <si>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</si>
  <si>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</si>
  <si>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</si>
  <si>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</si>
  <si>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</si>
  <si>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</si>
  <si>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</si>
  <si>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</si>
  <si>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</si>
  <si>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</si>
  <si>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</si>
  <si>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</si>
  <si>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</si>
  <si>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</si>
  <si>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</si>
  <si>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</si>
  <si>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</si>
  <si>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</si>
  <si>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</si>
  <si>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</si>
  <si>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</si>
  <si>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</si>
  <si>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</si>
  <si>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</si>
  <si>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</si>
  <si>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</si>
  <si>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</si>
  <si>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</si>
  <si>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</si>
  <si>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</si>
  <si>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</si>
  <si>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</si>
  <si>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</si>
  <si>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</si>
  <si>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</si>
  <si>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</si>
  <si>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</si>
  <si>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</si>
  <si>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</si>
  <si>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</si>
  <si>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</si>
  <si>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</si>
  <si>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</si>
  <si>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</si>
  <si>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</si>
  <si>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</si>
  <si>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</si>
  <si>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</si>
  <si>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</si>
  <si>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</si>
  <si>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</si>
  <si>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</si>
  <si>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</si>
  <si>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</si>
  <si>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</si>
  <si>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</si>
  <si>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</si>
  <si>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</si>
  <si>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</si>
  <si>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</si>
  <si>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</si>
  <si>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</si>
  <si>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</si>
  <si>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</si>
  <si>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</si>
  <si>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</si>
  <si>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</si>
  <si>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</si>
  <si>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</si>
  <si>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</si>
  <si>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</si>
  <si>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</si>
  <si>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</si>
  <si>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</si>
  <si>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</si>
  <si>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</si>
  <si>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</si>
  <si>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</si>
  <si>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</si>
  <si>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</si>
  <si>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</si>
  <si>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</si>
  <si>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</si>
  <si>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</si>
  <si>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</si>
  <si>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</si>
  <si>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</si>
  <si>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</si>
  <si>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</si>
  <si>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</si>
  <si>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</si>
  <si>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</si>
  <si>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</si>
  <si>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</si>
  <si>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</si>
  <si>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</si>
  <si>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</si>
  <si>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</si>
  <si>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</si>
  <si>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</si>
  <si>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</si>
  <si>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</si>
  <si>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</si>
  <si>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</si>
  <si>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</si>
  <si>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</si>
  <si>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</si>
  <si>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</si>
  <si>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</si>
  <si>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</si>
  <si>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</si>
  <si>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</si>
  <si>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</si>
  <si>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</si>
  <si>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</si>
  <si>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</si>
  <si>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</si>
  <si>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</si>
  <si>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</si>
  <si>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</si>
  <si>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</si>
  <si>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</si>
  <si>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</si>
  <si>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</si>
  <si>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</si>
  <si>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</si>
  <si>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</si>
  <si>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</si>
  <si>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</si>
  <si>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</si>
  <si>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</si>
  <si>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</si>
  <si>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</si>
  <si>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</si>
  <si>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</si>
  <si>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</si>
  <si>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</si>
  <si>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</si>
  <si>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</si>
  <si>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</si>
  <si>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</si>
  <si>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</si>
  <si>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</si>
  <si>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</si>
  <si>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</si>
  <si>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</si>
  <si>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</si>
  <si>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</si>
  <si>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</si>
  <si>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</si>
  <si>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</si>
  <si>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</si>
  <si>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</si>
  <si>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</si>
  <si>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</si>
  <si>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</si>
  <si>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</si>
  <si>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</si>
  <si>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</si>
  <si>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</si>
  <si>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</si>
  <si>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</si>
  <si>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</si>
  <si>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</si>
  <si>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</si>
  <si>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</si>
  <si>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</si>
  <si>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27 лютого 2020 р. по 27 лютого 2020 р.</t>
  </si>
  <si>
    <t>Залишок
на 27.02.2020</t>
  </si>
  <si>
    <t>Оборот з 27.02.2020 по 27.02.2020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</si>
  <si>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</si>
  <si>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</si>
  <si>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</si>
  <si>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</si>
  <si>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</si>
  <si>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</si>
  <si>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</si>
  <si>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</si>
  <si>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</si>
  <si>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</si>
  <si>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</si>
  <si>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</si>
  <si>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</si>
  <si>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</si>
  <si>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</si>
  <si>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</si>
  <si>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</si>
  <si>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</si>
  <si>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</si>
  <si>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</si>
  <si>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</si>
  <si>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</si>
  <si>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</si>
  <si>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</si>
  <si>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</si>
  <si>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</si>
  <si>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</si>
  <si>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</si>
  <si>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</si>
  <si>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</si>
  <si>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</si>
  <si>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</si>
  <si>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</si>
  <si>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</si>
  <si>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</si>
  <si>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</si>
  <si>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</si>
  <si>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</si>
  <si>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29,14</t>
  </si>
  <si>
    <t xml:space="preserve">Амброксол 30мг №20 серCL50519 т.пр.01.05.2023 (ПАТ"КВЗ"м.Київ) </t>
  </si>
  <si>
    <t>6,05</t>
  </si>
  <si>
    <t xml:space="preserve">Амлодипін  10мг №30 сер70419 (ПрАТ"Технолог"м.Умань) </t>
  </si>
  <si>
    <t>14,13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</si>
  <si>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</si>
  <si>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</si>
  <si>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</si>
  <si>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</si>
  <si>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</si>
  <si>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</si>
  <si>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</si>
  <si>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</si>
  <si>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</si>
  <si>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</si>
  <si>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</si>
  <si>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</si>
  <si>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</si>
  <si>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</si>
  <si>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</si>
  <si>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</si>
  <si>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</si>
  <si>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</si>
  <si>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</si>
  <si>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</si>
  <si>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</si>
  <si>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</si>
  <si>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</si>
  <si>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</si>
  <si>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Атракуріум-ново розч.для ін"єкц.10мг/мл по 5мл №5 сер250619 т.пр.01.06.2021(Новофарм-Біосинтез м.Новогр.-Волин.) </t>
  </si>
  <si>
    <t>198,09</t>
  </si>
  <si>
    <t xml:space="preserve">Атропін 1мг/мл 1мл №10 сер61013 (Дарниця) </t>
  </si>
  <si>
    <t>18,85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</si>
  <si>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</si>
  <si>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</si>
  <si>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</si>
  <si>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</si>
  <si>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0,2г №20 т.пр.01.07.2023 сер30719 (ПАТ"Фармак") </t>
  </si>
  <si>
    <t>27,22</t>
  </si>
  <si>
    <t xml:space="preserve">Бі-септ фармак 400мг/80мг №20 сер60419 т.пр.01.04.2022 (ПАТ"Фармак") 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</si>
  <si>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</si>
  <si>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</si>
  <si>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</si>
  <si>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</si>
  <si>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</si>
  <si>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</si>
  <si>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</si>
  <si>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</si>
  <si>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</si>
  <si>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</si>
  <si>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</si>
  <si>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</si>
  <si>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</si>
  <si>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</si>
  <si>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</si>
  <si>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</si>
  <si>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</si>
  <si>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</si>
  <si>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</si>
  <si>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</si>
  <si>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</si>
  <si>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</si>
  <si>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</si>
  <si>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марл.мед. н/ст 5/10 (Укрмедтекстиль) </t>
  </si>
  <si>
    <t>шт.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</si>
  <si>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</si>
  <si>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</si>
  <si>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</si>
  <si>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</si>
  <si>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</si>
  <si>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</si>
  <si>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</si>
  <si>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</si>
  <si>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</si>
  <si>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</si>
  <si>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</si>
  <si>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</si>
  <si>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</si>
  <si>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</si>
  <si>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</si>
  <si>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</si>
  <si>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</si>
  <si>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</si>
  <si>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</si>
  <si>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</si>
  <si>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</si>
  <si>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</si>
  <si>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</si>
  <si>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</si>
  <si>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</si>
  <si>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ВИТ-1 від 0град. </t>
  </si>
  <si>
    <t>112,83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</si>
  <si>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</si>
  <si>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</si>
  <si>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</si>
  <si>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</si>
  <si>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</si>
  <si>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</si>
  <si>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</si>
  <si>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</si>
  <si>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</si>
  <si>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</si>
  <si>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</si>
  <si>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</si>
  <si>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</si>
  <si>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</si>
  <si>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</si>
  <si>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</si>
  <si>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</si>
  <si>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</si>
  <si>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</si>
  <si>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</si>
  <si>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10мл №10 сер10216 (ПАТ"Фармак"м.Київ) </t>
  </si>
  <si>
    <t>30,10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</si>
  <si>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</si>
  <si>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</si>
  <si>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</si>
  <si>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</si>
  <si>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</si>
  <si>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</si>
  <si>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</si>
  <si>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</si>
  <si>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</si>
  <si>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</si>
  <si>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77,97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</si>
  <si>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</si>
  <si>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</si>
  <si>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</si>
  <si>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</si>
  <si>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</si>
  <si>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</si>
  <si>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</si>
  <si>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</si>
  <si>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серЕС10119 т.пр.01.02.2021 (дарниця) </t>
  </si>
  <si>
    <t>102,37</t>
  </si>
  <si>
    <t xml:space="preserve">Дарсіл 22,5мг №100 (10*10) серЕС60419 т.пр.01.04.2021 (дарниця) </t>
  </si>
  <si>
    <t>102,38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</si>
  <si>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</si>
  <si>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</si>
  <si>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</si>
  <si>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</si>
  <si>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</si>
  <si>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</si>
  <si>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</si>
  <si>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</si>
  <si>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</si>
  <si>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</si>
  <si>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Диклофенак 25мг/мл 3мл №10 серСР40419 т.пр.01.04.2022 (Дарниця) </t>
  </si>
  <si>
    <t>27,13</t>
  </si>
  <si>
    <t xml:space="preserve">Дикор лонг 20мг №50 (10*5) сер040218 т.пр.01.03.2022 (ТОВ"НВФ"Мікрохім"Україна </t>
  </si>
  <si>
    <t>56,42</t>
  </si>
  <si>
    <t xml:space="preserve">Димедрол 10мг/мл по 1мл №10 сер230033 т.пр.01.06.2023 (Галичфарм) </t>
  </si>
  <si>
    <t>11,99</t>
  </si>
  <si>
    <t xml:space="preserve">Дитилін розч.д/ін"єкц.20мг/мл 5мл №10 (5*2) серCW40919 т.пр.01.09.2021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</si>
  <si>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</si>
  <si>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</si>
  <si>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</si>
  <si>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</si>
  <si>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</si>
  <si>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</si>
  <si>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</si>
  <si>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</si>
  <si>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19,58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</si>
  <si>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</si>
  <si>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</si>
  <si>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</si>
  <si>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</si>
  <si>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</si>
  <si>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</si>
  <si>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</si>
  <si>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</si>
  <si>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</si>
  <si>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</si>
  <si>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</si>
  <si>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</si>
  <si>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</si>
  <si>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</si>
  <si>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</si>
  <si>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</si>
  <si>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</si>
  <si>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Кальцію глюканат стаб. 100мг/мл  5мл №10 сер320518 т.пр.01.05.2021 (ПАТ"Фармак") </t>
  </si>
  <si>
    <t>25,44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</si>
  <si>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</si>
  <si>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</si>
  <si>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</si>
  <si>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>14,18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</si>
  <si>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</si>
  <si>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</si>
  <si>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</si>
  <si>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</si>
  <si>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</si>
  <si>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33,21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</si>
  <si>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</si>
  <si>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</si>
  <si>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</si>
  <si>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</si>
  <si>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</si>
  <si>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Кетамін 5% 2мл сер02420519 т.пр.01.06.2021  (Здоров.Нар.Харк.) </t>
  </si>
  <si>
    <t>ампула</t>
  </si>
  <si>
    <t>9,96</t>
  </si>
  <si>
    <t xml:space="preserve">Кеторол 30мг/мл по 1мл №10 серА7207 т.пр.01.05.2020 (Д-р Редді"с Лаборатор. Лтд.Індія) </t>
  </si>
  <si>
    <t>222,58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</si>
  <si>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</si>
  <si>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</si>
  <si>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</si>
  <si>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</si>
  <si>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</si>
  <si>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</si>
  <si>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</si>
  <si>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</si>
  <si>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</si>
  <si>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</si>
  <si>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</si>
  <si>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</si>
  <si>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</si>
  <si>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</si>
  <si>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</si>
  <si>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</si>
  <si>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</si>
  <si>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</si>
  <si>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</si>
  <si>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</si>
  <si>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</si>
  <si>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</si>
  <si>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</si>
  <si>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</si>
  <si>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</si>
  <si>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</si>
  <si>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</si>
  <si>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</si>
  <si>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</si>
  <si>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</si>
  <si>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</si>
  <si>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</si>
  <si>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</si>
  <si>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</si>
  <si>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</si>
  <si>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</si>
  <si>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</si>
  <si>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</si>
  <si>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</si>
  <si>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</si>
  <si>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</si>
  <si>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</si>
  <si>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</si>
  <si>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</si>
  <si>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</si>
  <si>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</si>
  <si>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</si>
  <si>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</si>
  <si>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</si>
  <si>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</si>
  <si>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</si>
  <si>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</si>
  <si>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</si>
  <si>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35,90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</si>
  <si>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</si>
  <si>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</si>
  <si>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</si>
  <si>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</si>
  <si>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</si>
  <si>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</si>
  <si>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</si>
  <si>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</si>
  <si>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</si>
  <si>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</si>
  <si>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</si>
  <si>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</si>
  <si>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</si>
  <si>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</si>
  <si>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</si>
  <si>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58,94</t>
  </si>
  <si>
    <t xml:space="preserve">Мукосол 7,5мг/мл по 2мл №5 сер91019004 т.пр.01.01.2021 (АТ"Лекхім-Харків") </t>
  </si>
  <si>
    <t>45,10</t>
  </si>
  <si>
    <t xml:space="preserve">Мундштук одноразовий (d=30) </t>
  </si>
  <si>
    <t>2,32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</si>
  <si>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</si>
  <si>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</si>
  <si>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</si>
  <si>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</si>
  <si>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</si>
  <si>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</si>
  <si>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</si>
  <si>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</si>
  <si>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</si>
  <si>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</si>
  <si>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</si>
  <si>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</si>
  <si>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</si>
  <si>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</si>
  <si>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</si>
  <si>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</si>
  <si>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</si>
  <si>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</si>
  <si>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</si>
  <si>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</si>
  <si>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</si>
  <si>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</si>
  <si>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44,29</t>
  </si>
  <si>
    <t xml:space="preserve">Натрію хлорид  р-н 9мг/мл 200мл сер3211019 т.пр.01.10.2022 (Новофарм-Біосинтез) </t>
  </si>
  <si>
    <t xml:space="preserve">Натрія бромід </t>
  </si>
  <si>
    <t>203,50</t>
  </si>
  <si>
    <t xml:space="preserve">Натрія хлорід </t>
  </si>
  <si>
    <t>66,35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</si>
  <si>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</si>
  <si>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</si>
  <si>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</si>
  <si>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</si>
  <si>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</si>
  <si>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</si>
  <si>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</si>
  <si>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</si>
  <si>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</si>
  <si>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</si>
  <si>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</si>
  <si>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</si>
  <si>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</si>
  <si>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</si>
  <si>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</si>
  <si>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</si>
  <si>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</si>
  <si>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</si>
  <si>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</si>
  <si>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</si>
  <si>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</si>
  <si>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</si>
  <si>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</si>
  <si>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</si>
  <si>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</si>
  <si>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</si>
  <si>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</si>
  <si>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</si>
  <si>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</si>
  <si>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</si>
  <si>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</si>
  <si>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</si>
  <si>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</si>
  <si>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</si>
  <si>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</si>
  <si>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</si>
  <si>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</si>
  <si>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</si>
  <si>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</si>
  <si>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</si>
  <si>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</si>
  <si>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</si>
  <si>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</si>
  <si>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</si>
  <si>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</si>
  <si>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</si>
  <si>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</si>
  <si>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Плазма лейкофільтрована </t>
  </si>
  <si>
    <t xml:space="preserve">Пластир медичний River Plast тип Ультрапор (на нетканій основі) 1*500см </t>
  </si>
  <si>
    <t>4,40</t>
  </si>
  <si>
    <t xml:space="preserve">Платифілін 2мг/мл по 1мл N10 серWD101218 т.пр.01.01.2024 (Дарниця) </t>
  </si>
  <si>
    <t>32,96</t>
  </si>
  <si>
    <t xml:space="preserve">Преднізолон 30мг/мл 1мл №5 сер241019А2 т.пр.01.10.2021 (Біофарма) </t>
  </si>
  <si>
    <t>48,98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</si>
  <si>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</si>
  <si>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</si>
  <si>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</si>
  <si>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</si>
  <si>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</si>
  <si>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</si>
  <si>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</si>
  <si>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</si>
  <si>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</si>
  <si>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</si>
  <si>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</si>
  <si>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</si>
  <si>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</si>
  <si>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</si>
  <si>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</si>
  <si>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</si>
  <si>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</si>
  <si>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</si>
  <si>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</si>
  <si>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</si>
  <si>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</si>
  <si>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</si>
  <si>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Реополіглюкін 200мл сер030918 т.пр.01.08.2023 (ЗАТ"Інфузія") </t>
  </si>
  <si>
    <t>39,31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</si>
  <si>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</si>
  <si>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</si>
  <si>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</si>
  <si>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95,74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</si>
  <si>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</si>
  <si>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</si>
  <si>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</si>
  <si>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</si>
  <si>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</si>
  <si>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</si>
  <si>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</si>
  <si>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</si>
  <si>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</si>
  <si>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</si>
  <si>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</si>
  <si>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</si>
  <si>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</si>
  <si>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</si>
  <si>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</si>
  <si>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</si>
  <si>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</si>
  <si>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</si>
  <si>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</si>
  <si>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>17,55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</si>
  <si>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</si>
  <si>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</si>
  <si>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</si>
  <si>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</si>
  <si>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</si>
  <si>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</si>
  <si>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</si>
  <si>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</si>
  <si>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</si>
  <si>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43,86</t>
  </si>
  <si>
    <t xml:space="preserve">Синтоміцин лінімент 5% 25г сер10319 т.пр.01.03.2021 (Лубнифарм) </t>
  </si>
  <si>
    <t>20,61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</si>
  <si>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</si>
  <si>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</si>
  <si>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</si>
  <si>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</si>
  <si>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</si>
  <si>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</si>
  <si>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</si>
  <si>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</si>
  <si>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</si>
  <si>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</si>
  <si>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</si>
  <si>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</si>
  <si>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</si>
  <si>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</si>
  <si>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</si>
  <si>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</si>
  <si>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</si>
  <si>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</si>
  <si>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</si>
  <si>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</si>
  <si>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</si>
  <si>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0.25мг/мл 1мл N10 серWR10619 т.пр.01.06.2021 (Дарниця) </t>
  </si>
  <si>
    <t>15,31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</si>
  <si>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</si>
  <si>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</si>
  <si>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</si>
  <si>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</si>
  <si>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</si>
  <si>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</si>
  <si>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</si>
  <si>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</si>
  <si>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</si>
  <si>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</si>
  <si>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</si>
  <si>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</si>
  <si>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</si>
  <si>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</si>
  <si>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</si>
  <si>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</si>
  <si>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</si>
  <si>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</si>
  <si>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</si>
  <si>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</si>
  <si>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317,12</t>
  </si>
  <si>
    <t xml:space="preserve">Торарен 10мг №30(10*3) сер11017 (ПАТ"Київський вітамін.з-д") </t>
  </si>
  <si>
    <t>77,86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</si>
  <si>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</si>
  <si>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</si>
  <si>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</si>
  <si>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</si>
  <si>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ендотрахеальна  з манжетою (розм.7,5,розм.8,0) </t>
  </si>
  <si>
    <t xml:space="preserve">Трубка медична гумова Тип-1Д 5*1,5 </t>
  </si>
  <si>
    <t>194,20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</si>
  <si>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</si>
  <si>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</si>
  <si>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</si>
  <si>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</si>
  <si>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</si>
  <si>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Фільтр дихал.бактер 7% </t>
  </si>
  <si>
    <t>91,45</t>
  </si>
  <si>
    <t xml:space="preserve">Фамотидин 20мг №20(10*2) серНU30518 (Дарниця) </t>
  </si>
  <si>
    <t>6,02</t>
  </si>
  <si>
    <t xml:space="preserve">Фармасулін Н р-н д/ін. 100МО/мл 3мл сер30619 т.пр.01.06.2021 (Фармак) </t>
  </si>
  <si>
    <t>115,63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</si>
  <si>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</si>
  <si>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</si>
  <si>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</si>
  <si>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</si>
  <si>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</si>
  <si>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</si>
  <si>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</si>
  <si>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</si>
  <si>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</si>
  <si>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</si>
  <si>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</si>
  <si>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</si>
  <si>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</si>
  <si>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</si>
  <si>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</si>
  <si>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Формалін по 5кг в каністрі </t>
  </si>
  <si>
    <t>137,70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</si>
  <si>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</si>
  <si>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</si>
  <si>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</si>
  <si>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</si>
  <si>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</si>
  <si>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</si>
  <si>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</si>
  <si>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</si>
  <si>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</si>
  <si>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</si>
  <si>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</si>
  <si>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</si>
  <si>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</si>
  <si>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</si>
  <si>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</si>
  <si>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</si>
  <si>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</si>
  <si>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</si>
  <si>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</si>
  <si>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</si>
  <si>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</si>
  <si>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</si>
  <si>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</si>
  <si>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</si>
  <si>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</si>
  <si>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</si>
  <si>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</si>
  <si>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</si>
  <si>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</si>
  <si>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</si>
  <si>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</si>
  <si>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</si>
  <si>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</si>
  <si>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</si>
  <si>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</si>
  <si>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</si>
  <si>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</si>
  <si>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</si>
  <si>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</si>
  <si>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</si>
  <si>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</si>
  <si>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</si>
  <si>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</si>
  <si>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</si>
  <si>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</si>
  <si>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</si>
  <si>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</si>
  <si>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 xml:space="preserve">Нейромакс №60 (10*6) сер440918,сер450918 т.пр.01.09.2020р. (ТОВ"ФК"Здоров"я"м.Харків) </t>
  </si>
  <si>
    <t>1,17</t>
  </si>
  <si>
    <t xml:space="preserve">Омепразол 20мг №10 сер020619 т.пр.01.06.2022 (ТОВ"Астрафарма") 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</si>
  <si>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</si>
  <si>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</si>
  <si>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</si>
  <si>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</si>
  <si>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</si>
  <si>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</si>
  <si>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 xml:space="preserve">Флуоксетин 0,02г №10 сер010219 т.пр.01.02.2024 (ТОВ"ФК"Здоров"я"м.Харків) </t>
  </si>
  <si>
    <t>1,72</t>
  </si>
  <si>
    <t>ВСЬОГО за МВО Скла 5 г/д,/Симпт.терап.</t>
  </si>
  <si>
    <t>201/2.Гуманіта  Склад 5/1 ГЛОБ.ФОНД БЮДЖЕТ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</si>
  <si>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</si>
  <si>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</si>
  <si>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</si>
  <si>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</si>
  <si>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</si>
  <si>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</si>
  <si>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Набір для калібрування сер9212969 т.пр.30.07.2021р. (код445999) </t>
  </si>
  <si>
    <t>12144,18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</si>
  <si>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</si>
  <si>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</si>
  <si>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</si>
  <si>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</si>
  <si>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</si>
  <si>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</si>
  <si>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</si>
  <si>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</si>
  <si>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</si>
  <si>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</si>
  <si>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</si>
  <si>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</si>
  <si>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>ВСЬОГО за МВО Склад7</t>
  </si>
  <si>
    <t>ВСЬОГО за рахунком 201/2.Гуманіта</t>
  </si>
  <si>
    <t>201/2.Обласний  Склад2</t>
  </si>
  <si>
    <t xml:space="preserve">Абакавір сульфат/Ламівудин 600мг/300мг серАВL19022 т.пр.30.04.2021р. (г/д.з.залиш.) Гетеро Лабс Лім.Інд. </t>
  </si>
  <si>
    <t>10,13</t>
  </si>
  <si>
    <t xml:space="preserve">Вальтровір/Валацикловір/Валцик 500мг №50 сер201619 т.пр.31.08.2020р. г/д з залишк. </t>
  </si>
  <si>
    <t>6,18</t>
  </si>
  <si>
    <t xml:space="preserve">Долутегравір 50мг №30 серDUSA19024-А т.пр.30.04.2021р. (центр.з зал.) Ауробіндо Фарма  Лімітед </t>
  </si>
  <si>
    <t>4,16</t>
  </si>
  <si>
    <t xml:space="preserve">Долутегравір 50мг №30 серDUSA19037-A т.пр.31.05.2021р.(г/д залиш.).Ауробіндо Фарма  Лімітед </t>
  </si>
  <si>
    <t>3,64</t>
  </si>
  <si>
    <t xml:space="preserve">Емтрицитабін+Тенофовір/Тенохол-Е/Трувада серЕ190558т.пр.28.02.2021р. (центр.з прих.) Гетеро Лабз Лім.Інд. </t>
  </si>
  <si>
    <t>4,80</t>
  </si>
  <si>
    <t xml:space="preserve">Емтрицитабін/Тенофовір 200мг/300мг серЕ191505 т.пр.30.06.2021р. (г/д залиш.) Гетеро Лабз Лім.Інд. </t>
  </si>
  <si>
    <t xml:space="preserve">Емтрицитабін/Тенофовір/Ефавіренз 200/300/600мг серЕЕТ19191т.пр.31.08.2022р. (г/д залишк.) Гетеро Лабз Лім.Інд. </t>
  </si>
  <si>
    <t>5,72</t>
  </si>
  <si>
    <t xml:space="preserve">Тест для виявлення сумарних нуклеїнових кислот ВІЛ 1 сер1000159558 т.пр.08.11.2020 г/д з прих. </t>
  </si>
  <si>
    <t>тест</t>
  </si>
  <si>
    <t>352,96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</si>
  <si>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</si>
  <si>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</si>
  <si>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</si>
  <si>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</si>
  <si>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0,55</t>
  </si>
  <si>
    <t xml:space="preserve">Метадон-ЗН 10мг сер1730220 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</si>
  <si>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</si>
  <si>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</si>
  <si>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</si>
  <si>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сер9750818 Здоров"я Народу </t>
  </si>
  <si>
    <t xml:space="preserve">Метадон-ЗН 5мг сер7830718 Здоров.Народу </t>
  </si>
  <si>
    <t>0,53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</si>
  <si>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</si>
  <si>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</si>
  <si>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</si>
  <si>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</si>
  <si>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</si>
  <si>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</si>
  <si>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</si>
  <si>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</si>
  <si>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</si>
  <si>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</si>
  <si>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</si>
  <si>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</si>
  <si>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</si>
  <si>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</si>
  <si>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</si>
  <si>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</si>
  <si>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</si>
  <si>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</si>
  <si>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</si>
  <si>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</si>
  <si>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</si>
  <si>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</si>
  <si>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</si>
  <si>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</si>
  <si>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сер202766 т.пр.01.10.2020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</si>
  <si>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</si>
  <si>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</si>
  <si>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</si>
  <si>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</si>
  <si>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</si>
  <si>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</si>
  <si>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</si>
  <si>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</si>
  <si>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сер110417 т.пр.01.05.2020 ПАТ НВЦ"Борщагівський ХФЗ"Україна </t>
  </si>
  <si>
    <t>0,63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</si>
  <si>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</si>
  <si>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</si>
  <si>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</si>
  <si>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</si>
  <si>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</si>
  <si>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</si>
  <si>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</si>
  <si>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</si>
  <si>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</si>
  <si>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</si>
  <si>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</si>
  <si>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</si>
  <si>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</si>
  <si>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</si>
  <si>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</si>
  <si>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</si>
  <si>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</si>
  <si>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</si>
  <si>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</si>
  <si>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</si>
  <si>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</si>
  <si>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</si>
  <si>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</si>
  <si>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</si>
  <si>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</si>
  <si>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</si>
  <si>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</si>
  <si>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</si>
  <si>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</si>
  <si>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</si>
  <si>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</si>
  <si>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</si>
  <si>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серМХF19002 т.пр.31.01.2022 (Гетеро Лабс.Ліміт.Індія) </t>
  </si>
  <si>
    <t>7,42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</si>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</sst>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8"/>
  <sheetViews>
    <sheetView showGridLines="0" tabSelected="1" zoomScaleNormal="100" workbookViewId="0">
      <selection activeCell="E11" sqref="E11:G13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140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10</v>
      </c>
      <c r="G18" s="74">
        <v>252.73000000000002</v>
      </c>
      <c r="H18" s="75"/>
      <c r="I18" s="74"/>
      <c r="J18" s="75"/>
      <c r="K18" s="74"/>
      <c r="L18" s="75">
        <v>10</v>
      </c>
      <c r="M18" s="74">
        <v>252.73000000000002</v>
      </c>
      <c r="N18" s="76"/>
      <c r="O18" s="25">
        <f>F18</f>
        <v>10</v>
      </c>
      <c r="P18" s="25">
        <f>G18</f>
        <v>252.73000000000002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10</v>
      </c>
      <c r="V18" s="25">
        <f>M18</f>
        <v>252.73000000000002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142</v>
      </c>
      <c r="G19" s="74">
        <v>9265.5</v>
      </c>
      <c r="H19" s="75"/>
      <c r="I19" s="74"/>
      <c r="J19" s="75"/>
      <c r="K19" s="74"/>
      <c r="L19" s="75">
        <v>142</v>
      </c>
      <c r="M19" s="74">
        <v>9265.5</v>
      </c>
      <c r="N19" s="76"/>
      <c r="O19" s="25">
        <f>F19</f>
        <v>142</v>
      </c>
      <c r="P19" s="25">
        <f>G19</f>
        <v>9265.5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142</v>
      </c>
      <c r="V19" s="25">
        <f>M19</f>
        <v>9265.5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26" customFormat="1" ht="51" x14ac:dyDescent="0.2">
      <c r="A21" s="70">
        <v>6</v>
      </c>
      <c r="B21" s="71"/>
      <c r="C21" s="72" t="s">
        <v>311</v>
      </c>
      <c r="D21" s="73" t="s">
        <v>312</v>
      </c>
      <c r="E21" s="74" t="s">
        <v>313</v>
      </c>
      <c r="F21" s="75">
        <v>0.3</v>
      </c>
      <c r="G21" s="74">
        <v>14.83</v>
      </c>
      <c r="H21" s="75"/>
      <c r="I21" s="74"/>
      <c r="J21" s="75"/>
      <c r="K21" s="74"/>
      <c r="L21" s="75">
        <v>0.3</v>
      </c>
      <c r="M21" s="74">
        <v>14.83</v>
      </c>
      <c r="N21" s="76"/>
      <c r="O21" s="25">
        <f>F21</f>
        <v>0.3</v>
      </c>
      <c r="P21" s="25">
        <f>G21</f>
        <v>14.83</v>
      </c>
      <c r="Q21" s="25">
        <f>H21</f>
        <v>0</v>
      </c>
      <c r="R21" s="25">
        <f>I21</f>
        <v>0</v>
      </c>
      <c r="S21" s="25">
        <f>J21</f>
        <v>0</v>
      </c>
      <c r="T21" s="25">
        <f>K21</f>
        <v>0</v>
      </c>
      <c r="U21" s="25">
        <f>L21</f>
        <v>0.3</v>
      </c>
      <c r="V21" s="25">
        <f>M21</f>
        <v>14.83</v>
      </c>
    </row>
    <row r="22" spans="1:22" s="17" customFormat="1" ht="13.5" customHeight="1" thickBot="1" x14ac:dyDescent="0.25">
      <c r="H22" s="17" t="s">
        <v>1045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x14ac:dyDescent="0.2">
      <c r="A26" s="70">
        <v>7</v>
      </c>
      <c r="B26" s="71"/>
      <c r="C26" s="72" t="s">
        <v>314</v>
      </c>
      <c r="D26" s="73" t="s">
        <v>299</v>
      </c>
      <c r="E26" s="74" t="s">
        <v>315</v>
      </c>
      <c r="F26" s="75">
        <v>3</v>
      </c>
      <c r="G26" s="74">
        <v>406.77000000000004</v>
      </c>
      <c r="H26" s="75"/>
      <c r="I26" s="74"/>
      <c r="J26" s="75"/>
      <c r="K26" s="74"/>
      <c r="L26" s="75">
        <v>3</v>
      </c>
      <c r="M26" s="74">
        <v>406.77000000000004</v>
      </c>
      <c r="N26" s="76"/>
      <c r="O26" s="25">
        <f>F26</f>
        <v>3</v>
      </c>
      <c r="P26" s="25">
        <f>G26</f>
        <v>406.77000000000004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406.77000000000004</v>
      </c>
    </row>
    <row r="27" spans="1:22" s="26" customFormat="1" ht="38.25" x14ac:dyDescent="0.2">
      <c r="A27" s="70">
        <v>8</v>
      </c>
      <c r="B27" s="71"/>
      <c r="C27" s="72" t="s">
        <v>316</v>
      </c>
      <c r="D27" s="73" t="s">
        <v>299</v>
      </c>
      <c r="E27" s="74" t="s">
        <v>317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38.25" x14ac:dyDescent="0.2">
      <c r="A28" s="70">
        <v>9</v>
      </c>
      <c r="B28" s="71"/>
      <c r="C28" s="72" t="s">
        <v>318</v>
      </c>
      <c r="D28" s="73" t="s">
        <v>299</v>
      </c>
      <c r="E28" s="74" t="s">
        <v>319</v>
      </c>
      <c r="F28" s="75">
        <v>3</v>
      </c>
      <c r="G28" s="74">
        <v>191.94</v>
      </c>
      <c r="H28" s="75"/>
      <c r="I28" s="74"/>
      <c r="J28" s="75"/>
      <c r="K28" s="74"/>
      <c r="L28" s="75">
        <v>3</v>
      </c>
      <c r="M28" s="74">
        <v>191.94</v>
      </c>
      <c r="N28" s="76"/>
      <c r="O28" s="25">
        <f>F28</f>
        <v>3</v>
      </c>
      <c r="P28" s="25">
        <f>G28</f>
        <v>191.94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3</v>
      </c>
      <c r="V28" s="25">
        <f>M28</f>
        <v>191.94</v>
      </c>
    </row>
    <row r="29" spans="1:22" s="26" customFormat="1" ht="76.5" x14ac:dyDescent="0.2">
      <c r="A29" s="70">
        <v>10</v>
      </c>
      <c r="B29" s="71"/>
      <c r="C29" s="72" t="s">
        <v>320</v>
      </c>
      <c r="D29" s="73" t="s">
        <v>321</v>
      </c>
      <c r="E29" s="74">
        <v>3</v>
      </c>
      <c r="F29" s="75">
        <v>5</v>
      </c>
      <c r="G29" s="74">
        <v>15</v>
      </c>
      <c r="H29" s="75"/>
      <c r="I29" s="74"/>
      <c r="J29" s="75"/>
      <c r="K29" s="74"/>
      <c r="L29" s="75">
        <v>5</v>
      </c>
      <c r="M29" s="74">
        <v>15</v>
      </c>
      <c r="N29" s="76"/>
      <c r="O29" s="25">
        <f>F29</f>
        <v>5</v>
      </c>
      <c r="P29" s="25">
        <f>G29</f>
        <v>15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5</v>
      </c>
      <c r="V29" s="25">
        <f>M29</f>
        <v>15</v>
      </c>
    </row>
    <row r="30" spans="1:22" s="26" customFormat="1" ht="25.5" x14ac:dyDescent="0.2">
      <c r="A30" s="70">
        <v>11</v>
      </c>
      <c r="B30" s="71"/>
      <c r="C30" s="72" t="s">
        <v>322</v>
      </c>
      <c r="D30" s="73" t="s">
        <v>299</v>
      </c>
      <c r="E30" s="74" t="s">
        <v>323</v>
      </c>
      <c r="F30" s="75">
        <v>11</v>
      </c>
      <c r="G30" s="74">
        <v>433.73</v>
      </c>
      <c r="H30" s="75"/>
      <c r="I30" s="74"/>
      <c r="J30" s="75"/>
      <c r="K30" s="74"/>
      <c r="L30" s="75">
        <v>11</v>
      </c>
      <c r="M30" s="74">
        <v>433.73</v>
      </c>
      <c r="N30" s="76"/>
      <c r="O30" s="25">
        <f>F30</f>
        <v>11</v>
      </c>
      <c r="P30" s="25">
        <f>G30</f>
        <v>433.73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11</v>
      </c>
      <c r="V30" s="25">
        <f>M30</f>
        <v>433.73</v>
      </c>
    </row>
    <row r="31" spans="1:22" s="26" customFormat="1" x14ac:dyDescent="0.2">
      <c r="A31" s="70">
        <v>12</v>
      </c>
      <c r="B31" s="71"/>
      <c r="C31" s="72" t="s">
        <v>324</v>
      </c>
      <c r="D31" s="73" t="s">
        <v>325</v>
      </c>
      <c r="E31" s="74" t="s">
        <v>326</v>
      </c>
      <c r="F31" s="75">
        <v>5.4450000000000003</v>
      </c>
      <c r="G31" s="74">
        <v>8914.61</v>
      </c>
      <c r="H31" s="75"/>
      <c r="I31" s="74"/>
      <c r="J31" s="75"/>
      <c r="K31" s="74"/>
      <c r="L31" s="75">
        <v>5.4450000000000003</v>
      </c>
      <c r="M31" s="74">
        <v>8914.61</v>
      </c>
      <c r="N31" s="76"/>
      <c r="O31" s="25">
        <f>F31</f>
        <v>5.4450000000000003</v>
      </c>
      <c r="P31" s="25">
        <f>G31</f>
        <v>8914.61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5.4450000000000003</v>
      </c>
      <c r="V31" s="25">
        <f>M31</f>
        <v>8914.61</v>
      </c>
    </row>
    <row r="32" spans="1:22" s="26" customFormat="1" ht="51" x14ac:dyDescent="0.2">
      <c r="A32" s="70">
        <v>13</v>
      </c>
      <c r="B32" s="71"/>
      <c r="C32" s="72" t="s">
        <v>327</v>
      </c>
      <c r="D32" s="73" t="s">
        <v>307</v>
      </c>
      <c r="E32" s="74" t="s">
        <v>328</v>
      </c>
      <c r="F32" s="75"/>
      <c r="G32" s="74"/>
      <c r="H32" s="75"/>
      <c r="I32" s="74"/>
      <c r="J32" s="75"/>
      <c r="K32" s="74"/>
      <c r="L32" s="75"/>
      <c r="M32" s="74"/>
      <c r="N32" s="76"/>
      <c r="O32" s="25">
        <f>F32</f>
        <v>0</v>
      </c>
      <c r="P32" s="25">
        <f>G32</f>
        <v>0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0</v>
      </c>
      <c r="V32" s="25">
        <f>M32</f>
        <v>0</v>
      </c>
    </row>
    <row r="33" spans="1:22" s="26" customFormat="1" ht="63.75" x14ac:dyDescent="0.2">
      <c r="A33" s="70">
        <v>14</v>
      </c>
      <c r="B33" s="71"/>
      <c r="C33" s="72" t="s">
        <v>329</v>
      </c>
      <c r="D33" s="73" t="s">
        <v>321</v>
      </c>
      <c r="E33" s="74" t="s">
        <v>330</v>
      </c>
      <c r="F33" s="75">
        <v>17</v>
      </c>
      <c r="G33" s="74">
        <v>265.37</v>
      </c>
      <c r="H33" s="75"/>
      <c r="I33" s="74"/>
      <c r="J33" s="75"/>
      <c r="K33" s="74"/>
      <c r="L33" s="75">
        <v>17</v>
      </c>
      <c r="M33" s="74">
        <v>265.37</v>
      </c>
      <c r="N33" s="76"/>
      <c r="O33" s="25">
        <f>F33</f>
        <v>17</v>
      </c>
      <c r="P33" s="25">
        <f>G33</f>
        <v>265.37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17</v>
      </c>
      <c r="V33" s="25">
        <f>M33</f>
        <v>265.37</v>
      </c>
    </row>
    <row r="34" spans="1:22" s="26" customFormat="1" ht="38.25" x14ac:dyDescent="0.2">
      <c r="A34" s="70">
        <v>15</v>
      </c>
      <c r="B34" s="71"/>
      <c r="C34" s="72" t="s">
        <v>331</v>
      </c>
      <c r="D34" s="73" t="s">
        <v>299</v>
      </c>
      <c r="E34" s="74" t="s">
        <v>332</v>
      </c>
      <c r="F34" s="75">
        <v>1</v>
      </c>
      <c r="G34" s="74">
        <v>37.380000000000003</v>
      </c>
      <c r="H34" s="75"/>
      <c r="I34" s="74"/>
      <c r="J34" s="75"/>
      <c r="K34" s="74"/>
      <c r="L34" s="75">
        <v>1</v>
      </c>
      <c r="M34" s="74">
        <v>37.380000000000003</v>
      </c>
      <c r="N34" s="76"/>
      <c r="O34" s="25">
        <f>F34</f>
        <v>1</v>
      </c>
      <c r="P34" s="25">
        <f>G34</f>
        <v>37.380000000000003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1</v>
      </c>
      <c r="V34" s="25">
        <f>M34</f>
        <v>37.380000000000003</v>
      </c>
    </row>
    <row r="35" spans="1:22" s="26" customFormat="1" ht="51" x14ac:dyDescent="0.2">
      <c r="A35" s="70">
        <v>16</v>
      </c>
      <c r="B35" s="71"/>
      <c r="C35" s="72" t="s">
        <v>333</v>
      </c>
      <c r="D35" s="73" t="s">
        <v>307</v>
      </c>
      <c r="E35" s="74" t="s">
        <v>334</v>
      </c>
      <c r="F35" s="75">
        <v>5</v>
      </c>
      <c r="G35" s="74">
        <v>145.65</v>
      </c>
      <c r="H35" s="75"/>
      <c r="I35" s="74"/>
      <c r="J35" s="75"/>
      <c r="K35" s="74"/>
      <c r="L35" s="75">
        <v>5</v>
      </c>
      <c r="M35" s="74">
        <v>145.65</v>
      </c>
      <c r="N35" s="76"/>
      <c r="O35" s="25">
        <f>F35</f>
        <v>5</v>
      </c>
      <c r="P35" s="25">
        <f>G35</f>
        <v>145.65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5</v>
      </c>
      <c r="V35" s="25">
        <f>M35</f>
        <v>145.65</v>
      </c>
    </row>
    <row r="36" spans="1:22" s="26" customFormat="1" ht="51" x14ac:dyDescent="0.2">
      <c r="A36" s="70">
        <v>17</v>
      </c>
      <c r="B36" s="71"/>
      <c r="C36" s="72" t="s">
        <v>335</v>
      </c>
      <c r="D36" s="73" t="s">
        <v>299</v>
      </c>
      <c r="E36" s="74" t="s">
        <v>336</v>
      </c>
      <c r="F36" s="75">
        <v>274</v>
      </c>
      <c r="G36" s="74">
        <v>1658.94</v>
      </c>
      <c r="H36" s="75"/>
      <c r="I36" s="74"/>
      <c r="J36" s="75"/>
      <c r="K36" s="74"/>
      <c r="L36" s="75">
        <v>274</v>
      </c>
      <c r="M36" s="74">
        <v>1658.94</v>
      </c>
      <c r="N36" s="76"/>
      <c r="O36" s="25">
        <f>F36</f>
        <v>274</v>
      </c>
      <c r="P36" s="25">
        <f>G36</f>
        <v>1658.94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274</v>
      </c>
      <c r="V36" s="25">
        <f>M36</f>
        <v>1658.94</v>
      </c>
    </row>
    <row r="37" spans="1:22" s="26" customFormat="1" ht="51" x14ac:dyDescent="0.2">
      <c r="A37" s="70">
        <v>18</v>
      </c>
      <c r="B37" s="71"/>
      <c r="C37" s="72" t="s">
        <v>337</v>
      </c>
      <c r="D37" s="73" t="s">
        <v>299</v>
      </c>
      <c r="E37" s="74" t="s">
        <v>338</v>
      </c>
      <c r="F37" s="75">
        <v>0.67</v>
      </c>
      <c r="G37" s="74">
        <v>9.4600000000000009</v>
      </c>
      <c r="H37" s="75"/>
      <c r="I37" s="74"/>
      <c r="J37" s="75"/>
      <c r="K37" s="74"/>
      <c r="L37" s="75">
        <v>0.67</v>
      </c>
      <c r="M37" s="74">
        <v>9.4600000000000009</v>
      </c>
      <c r="N37" s="76"/>
      <c r="O37" s="25">
        <f>F37</f>
        <v>0.67</v>
      </c>
      <c r="P37" s="25">
        <f>G37</f>
        <v>9.4600000000000009</v>
      </c>
      <c r="Q37" s="25">
        <f>H37</f>
        <v>0</v>
      </c>
      <c r="R37" s="25">
        <f>I37</f>
        <v>0</v>
      </c>
      <c r="S37" s="25">
        <f>J37</f>
        <v>0</v>
      </c>
      <c r="T37" s="25">
        <f>K37</f>
        <v>0</v>
      </c>
      <c r="U37" s="25">
        <f>L37</f>
        <v>0.67</v>
      </c>
      <c r="V37" s="25">
        <f>M37</f>
        <v>9.4600000000000009</v>
      </c>
    </row>
    <row r="38" spans="1:22" s="17" customFormat="1" ht="13.5" customHeight="1" thickBot="1" x14ac:dyDescent="0.25">
      <c r="H38" s="17" t="s">
        <v>1046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294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38.25" x14ac:dyDescent="0.2">
      <c r="A42" s="70">
        <v>19</v>
      </c>
      <c r="B42" s="71"/>
      <c r="C42" s="72" t="s">
        <v>339</v>
      </c>
      <c r="D42" s="73" t="s">
        <v>299</v>
      </c>
      <c r="E42" s="74" t="s">
        <v>340</v>
      </c>
      <c r="F42" s="75">
        <v>19.5</v>
      </c>
      <c r="G42" s="74">
        <v>868.14</v>
      </c>
      <c r="H42" s="75"/>
      <c r="I42" s="74"/>
      <c r="J42" s="75"/>
      <c r="K42" s="74"/>
      <c r="L42" s="75">
        <v>19.5</v>
      </c>
      <c r="M42" s="74">
        <v>868.14</v>
      </c>
      <c r="N42" s="76"/>
      <c r="O42" s="25">
        <f>F42</f>
        <v>19.5</v>
      </c>
      <c r="P42" s="25">
        <f>G42</f>
        <v>868.14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19.5</v>
      </c>
      <c r="V42" s="25">
        <f>M42</f>
        <v>868.14</v>
      </c>
    </row>
    <row r="43" spans="1:22" s="26" customFormat="1" ht="51" x14ac:dyDescent="0.2">
      <c r="A43" s="70">
        <v>20</v>
      </c>
      <c r="B43" s="71"/>
      <c r="C43" s="72" t="s">
        <v>341</v>
      </c>
      <c r="D43" s="73" t="s">
        <v>299</v>
      </c>
      <c r="E43" s="74" t="s">
        <v>342</v>
      </c>
      <c r="F43" s="75">
        <v>6.5</v>
      </c>
      <c r="G43" s="74">
        <v>418.37</v>
      </c>
      <c r="H43" s="75"/>
      <c r="I43" s="74"/>
      <c r="J43" s="75"/>
      <c r="K43" s="74"/>
      <c r="L43" s="75">
        <v>6.5</v>
      </c>
      <c r="M43" s="74">
        <v>418.37</v>
      </c>
      <c r="N43" s="76"/>
      <c r="O43" s="25">
        <f>F43</f>
        <v>6.5</v>
      </c>
      <c r="P43" s="25">
        <f>G43</f>
        <v>418.37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6.5</v>
      </c>
      <c r="V43" s="25">
        <f>M43</f>
        <v>418.37</v>
      </c>
    </row>
    <row r="44" spans="1:22" s="26" customFormat="1" ht="51" x14ac:dyDescent="0.2">
      <c r="A44" s="70">
        <v>21</v>
      </c>
      <c r="B44" s="71"/>
      <c r="C44" s="72" t="s">
        <v>343</v>
      </c>
      <c r="D44" s="73" t="s">
        <v>307</v>
      </c>
      <c r="E44" s="74" t="s">
        <v>344</v>
      </c>
      <c r="F44" s="75"/>
      <c r="G44" s="74"/>
      <c r="H44" s="75"/>
      <c r="I44" s="74"/>
      <c r="J44" s="75"/>
      <c r="K44" s="74"/>
      <c r="L44" s="75"/>
      <c r="M44" s="74"/>
      <c r="N44" s="76"/>
      <c r="O44" s="25">
        <f>F44</f>
        <v>0</v>
      </c>
      <c r="P44" s="25">
        <f>G44</f>
        <v>0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0</v>
      </c>
      <c r="V44" s="25">
        <f>M44</f>
        <v>0</v>
      </c>
    </row>
    <row r="45" spans="1:22" s="26" customFormat="1" ht="51" x14ac:dyDescent="0.2">
      <c r="A45" s="70">
        <v>22</v>
      </c>
      <c r="B45" s="71"/>
      <c r="C45" s="72" t="s">
        <v>345</v>
      </c>
      <c r="D45" s="73" t="s">
        <v>302</v>
      </c>
      <c r="E45" s="74" t="s">
        <v>346</v>
      </c>
      <c r="F45" s="75">
        <v>100</v>
      </c>
      <c r="G45" s="74">
        <v>2119</v>
      </c>
      <c r="H45" s="75"/>
      <c r="I45" s="74"/>
      <c r="J45" s="75"/>
      <c r="K45" s="74"/>
      <c r="L45" s="75">
        <v>100</v>
      </c>
      <c r="M45" s="74">
        <v>2119</v>
      </c>
      <c r="N45" s="76"/>
      <c r="O45" s="25">
        <f>F45</f>
        <v>100</v>
      </c>
      <c r="P45" s="25">
        <f>G45</f>
        <v>2119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100</v>
      </c>
      <c r="V45" s="25">
        <f>M45</f>
        <v>2119</v>
      </c>
    </row>
    <row r="46" spans="1:22" s="26" customFormat="1" ht="38.25" x14ac:dyDescent="0.2">
      <c r="A46" s="70">
        <v>23</v>
      </c>
      <c r="B46" s="71"/>
      <c r="C46" s="72" t="s">
        <v>347</v>
      </c>
      <c r="D46" s="73" t="s">
        <v>299</v>
      </c>
      <c r="E46" s="74" t="s">
        <v>348</v>
      </c>
      <c r="F46" s="75">
        <v>1.4000000000000001</v>
      </c>
      <c r="G46" s="74">
        <v>54.53</v>
      </c>
      <c r="H46" s="75"/>
      <c r="I46" s="74"/>
      <c r="J46" s="75"/>
      <c r="K46" s="74"/>
      <c r="L46" s="75">
        <v>1.4000000000000001</v>
      </c>
      <c r="M46" s="74">
        <v>54.53</v>
      </c>
      <c r="N46" s="76"/>
      <c r="O46" s="25">
        <f>F46</f>
        <v>1.4000000000000001</v>
      </c>
      <c r="P46" s="25">
        <f>G46</f>
        <v>54.53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1.4000000000000001</v>
      </c>
      <c r="V46" s="25">
        <f>M46</f>
        <v>54.53</v>
      </c>
    </row>
    <row r="47" spans="1:22" s="26" customFormat="1" ht="51" x14ac:dyDescent="0.2">
      <c r="A47" s="70">
        <v>24</v>
      </c>
      <c r="B47" s="71"/>
      <c r="C47" s="72" t="s">
        <v>349</v>
      </c>
      <c r="D47" s="73" t="s">
        <v>299</v>
      </c>
      <c r="E47" s="74" t="s">
        <v>350</v>
      </c>
      <c r="F47" s="75">
        <v>25</v>
      </c>
      <c r="G47" s="74">
        <v>3469</v>
      </c>
      <c r="H47" s="75"/>
      <c r="I47" s="74"/>
      <c r="J47" s="75"/>
      <c r="K47" s="74"/>
      <c r="L47" s="75">
        <v>25</v>
      </c>
      <c r="M47" s="74">
        <v>3469</v>
      </c>
      <c r="N47" s="76"/>
      <c r="O47" s="25">
        <f>F47</f>
        <v>25</v>
      </c>
      <c r="P47" s="25">
        <f>G47</f>
        <v>3469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25</v>
      </c>
      <c r="V47" s="25">
        <f>M47</f>
        <v>3469</v>
      </c>
    </row>
    <row r="48" spans="1:22" s="26" customFormat="1" ht="51" x14ac:dyDescent="0.2">
      <c r="A48" s="70">
        <v>25</v>
      </c>
      <c r="B48" s="71"/>
      <c r="C48" s="72" t="s">
        <v>351</v>
      </c>
      <c r="D48" s="73" t="s">
        <v>302</v>
      </c>
      <c r="E48" s="74" t="s">
        <v>352</v>
      </c>
      <c r="F48" s="75">
        <v>2</v>
      </c>
      <c r="G48" s="74">
        <v>66.22</v>
      </c>
      <c r="H48" s="75"/>
      <c r="I48" s="74"/>
      <c r="J48" s="75"/>
      <c r="K48" s="74"/>
      <c r="L48" s="75">
        <v>2</v>
      </c>
      <c r="M48" s="74">
        <v>66.22</v>
      </c>
      <c r="N48" s="76"/>
      <c r="O48" s="25">
        <f>F48</f>
        <v>2</v>
      </c>
      <c r="P48" s="25">
        <f>G48</f>
        <v>66.22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2</v>
      </c>
      <c r="V48" s="25">
        <f>M48</f>
        <v>66.22</v>
      </c>
    </row>
    <row r="49" spans="1:22" s="26" customFormat="1" ht="63.75" x14ac:dyDescent="0.2">
      <c r="A49" s="70">
        <v>26</v>
      </c>
      <c r="B49" s="71"/>
      <c r="C49" s="72" t="s">
        <v>353</v>
      </c>
      <c r="D49" s="73" t="s">
        <v>302</v>
      </c>
      <c r="E49" s="74" t="s">
        <v>354</v>
      </c>
      <c r="F49" s="75">
        <v>66</v>
      </c>
      <c r="G49" s="74">
        <v>1226.28</v>
      </c>
      <c r="H49" s="75"/>
      <c r="I49" s="74"/>
      <c r="J49" s="75">
        <v>5</v>
      </c>
      <c r="K49" s="74">
        <v>92.9</v>
      </c>
      <c r="L49" s="75">
        <v>61</v>
      </c>
      <c r="M49" s="74">
        <v>1133.3800000000001</v>
      </c>
      <c r="N49" s="76"/>
      <c r="O49" s="25">
        <f>F49</f>
        <v>66</v>
      </c>
      <c r="P49" s="25">
        <f>G49</f>
        <v>1226.28</v>
      </c>
      <c r="Q49" s="25">
        <f>H49</f>
        <v>0</v>
      </c>
      <c r="R49" s="25">
        <f>I49</f>
        <v>0</v>
      </c>
      <c r="S49" s="25">
        <f>J49</f>
        <v>5</v>
      </c>
      <c r="T49" s="25">
        <f>K49</f>
        <v>92.9</v>
      </c>
      <c r="U49" s="25">
        <f>L49</f>
        <v>61</v>
      </c>
      <c r="V49" s="25">
        <f>M49</f>
        <v>1133.3800000000001</v>
      </c>
    </row>
    <row r="50" spans="1:22" s="26" customFormat="1" x14ac:dyDescent="0.2">
      <c r="A50" s="70">
        <v>27</v>
      </c>
      <c r="B50" s="71"/>
      <c r="C50" s="72" t="s">
        <v>355</v>
      </c>
      <c r="D50" s="73" t="s">
        <v>325</v>
      </c>
      <c r="E50" s="74" t="s">
        <v>356</v>
      </c>
      <c r="F50" s="75">
        <v>0.8</v>
      </c>
      <c r="G50" s="74">
        <v>352.6</v>
      </c>
      <c r="H50" s="75"/>
      <c r="I50" s="74"/>
      <c r="J50" s="75"/>
      <c r="K50" s="74"/>
      <c r="L50" s="75">
        <v>0.8</v>
      </c>
      <c r="M50" s="74">
        <v>352.6</v>
      </c>
      <c r="N50" s="76"/>
      <c r="O50" s="25">
        <f>F50</f>
        <v>0.8</v>
      </c>
      <c r="P50" s="25">
        <f>G50</f>
        <v>352.6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0.8</v>
      </c>
      <c r="V50" s="25">
        <f>M50</f>
        <v>352.6</v>
      </c>
    </row>
    <row r="51" spans="1:22" s="26" customFormat="1" ht="51" x14ac:dyDescent="0.2">
      <c r="A51" s="70">
        <v>28</v>
      </c>
      <c r="B51" s="71"/>
      <c r="C51" s="72" t="s">
        <v>357</v>
      </c>
      <c r="D51" s="73" t="s">
        <v>302</v>
      </c>
      <c r="E51" s="74" t="s">
        <v>358</v>
      </c>
      <c r="F51" s="75">
        <v>114</v>
      </c>
      <c r="G51" s="74">
        <v>2248.08</v>
      </c>
      <c r="H51" s="75"/>
      <c r="I51" s="74"/>
      <c r="J51" s="75">
        <v>1</v>
      </c>
      <c r="K51" s="74">
        <v>19.720000000000002</v>
      </c>
      <c r="L51" s="75">
        <v>113</v>
      </c>
      <c r="M51" s="74">
        <v>2228.36</v>
      </c>
      <c r="N51" s="76"/>
      <c r="O51" s="25">
        <f>F51</f>
        <v>114</v>
      </c>
      <c r="P51" s="25">
        <f>G51</f>
        <v>2248.08</v>
      </c>
      <c r="Q51" s="25">
        <f>H51</f>
        <v>0</v>
      </c>
      <c r="R51" s="25">
        <f>I51</f>
        <v>0</v>
      </c>
      <c r="S51" s="25">
        <f>J51</f>
        <v>1</v>
      </c>
      <c r="T51" s="25">
        <f>K51</f>
        <v>19.720000000000002</v>
      </c>
      <c r="U51" s="25">
        <f>L51</f>
        <v>113</v>
      </c>
      <c r="V51" s="25">
        <f>M51</f>
        <v>2228.36</v>
      </c>
    </row>
    <row r="52" spans="1:22" s="26" customFormat="1" ht="38.25" x14ac:dyDescent="0.2">
      <c r="A52" s="70">
        <v>29</v>
      </c>
      <c r="B52" s="71"/>
      <c r="C52" s="72" t="s">
        <v>359</v>
      </c>
      <c r="D52" s="73" t="s">
        <v>299</v>
      </c>
      <c r="E52" s="74" t="s">
        <v>360</v>
      </c>
      <c r="F52" s="75">
        <v>3</v>
      </c>
      <c r="G52" s="74">
        <v>37.590000000000003</v>
      </c>
      <c r="H52" s="75"/>
      <c r="I52" s="74"/>
      <c r="J52" s="75"/>
      <c r="K52" s="74"/>
      <c r="L52" s="75">
        <v>3</v>
      </c>
      <c r="M52" s="74">
        <v>37.590000000000003</v>
      </c>
      <c r="N52" s="76"/>
      <c r="O52" s="25">
        <f>F52</f>
        <v>3</v>
      </c>
      <c r="P52" s="25">
        <f>G52</f>
        <v>37.590000000000003</v>
      </c>
      <c r="Q52" s="25">
        <f>H52</f>
        <v>0</v>
      </c>
      <c r="R52" s="25">
        <f>I52</f>
        <v>0</v>
      </c>
      <c r="S52" s="25">
        <f>J52</f>
        <v>0</v>
      </c>
      <c r="T52" s="25">
        <f>K52</f>
        <v>0</v>
      </c>
      <c r="U52" s="25">
        <f>L52</f>
        <v>3</v>
      </c>
      <c r="V52" s="25">
        <f>M52</f>
        <v>37.590000000000003</v>
      </c>
    </row>
    <row r="53" spans="1:22" s="17" customFormat="1" ht="13.5" customHeight="1" thickBot="1" x14ac:dyDescent="0.25">
      <c r="H53" s="17" t="s">
        <v>1047</v>
      </c>
    </row>
    <row r="54" spans="1:22" s="17" customFormat="1" ht="26.25" customHeight="1" x14ac:dyDescent="0.2">
      <c r="A54" s="95" t="s">
        <v>139</v>
      </c>
      <c r="B54" s="98" t="s">
        <v>140</v>
      </c>
      <c r="C54" s="98" t="s">
        <v>32</v>
      </c>
      <c r="D54" s="99" t="s">
        <v>141</v>
      </c>
      <c r="E54" s="98" t="s">
        <v>142</v>
      </c>
      <c r="F54" s="98" t="s">
        <v>294</v>
      </c>
      <c r="G54" s="98"/>
      <c r="H54" s="98" t="s">
        <v>295</v>
      </c>
      <c r="I54" s="98"/>
      <c r="J54" s="98"/>
      <c r="K54" s="98"/>
      <c r="L54" s="98" t="s">
        <v>294</v>
      </c>
      <c r="M54" s="98"/>
      <c r="N54" s="86" t="s">
        <v>146</v>
      </c>
    </row>
    <row r="55" spans="1:22" s="17" customFormat="1" ht="12.75" customHeight="1" x14ac:dyDescent="0.2">
      <c r="A55" s="96"/>
      <c r="B55" s="89"/>
      <c r="C55" s="89"/>
      <c r="D55" s="100"/>
      <c r="E55" s="89"/>
      <c r="F55" s="89" t="s">
        <v>147</v>
      </c>
      <c r="G55" s="89" t="s">
        <v>148</v>
      </c>
      <c r="H55" s="89" t="s">
        <v>149</v>
      </c>
      <c r="I55" s="89"/>
      <c r="J55" s="91" t="s">
        <v>150</v>
      </c>
      <c r="K55" s="92"/>
      <c r="L55" s="93" t="s">
        <v>147</v>
      </c>
      <c r="M55" s="93" t="s">
        <v>148</v>
      </c>
      <c r="N55" s="87"/>
    </row>
    <row r="56" spans="1:22" s="17" customFormat="1" ht="13.5" customHeight="1" thickBot="1" x14ac:dyDescent="0.25">
      <c r="A56" s="97"/>
      <c r="B56" s="90"/>
      <c r="C56" s="90"/>
      <c r="D56" s="101"/>
      <c r="E56" s="90"/>
      <c r="F56" s="90"/>
      <c r="G56" s="90"/>
      <c r="H56" s="19" t="s">
        <v>147</v>
      </c>
      <c r="I56" s="19" t="s">
        <v>148</v>
      </c>
      <c r="J56" s="19" t="s">
        <v>147</v>
      </c>
      <c r="K56" s="19" t="s">
        <v>148</v>
      </c>
      <c r="L56" s="94"/>
      <c r="M56" s="94"/>
      <c r="N56" s="88"/>
    </row>
    <row r="57" spans="1:22" s="26" customFormat="1" ht="38.25" x14ac:dyDescent="0.2">
      <c r="A57" s="70">
        <v>30</v>
      </c>
      <c r="B57" s="71"/>
      <c r="C57" s="72" t="s">
        <v>361</v>
      </c>
      <c r="D57" s="73" t="s">
        <v>299</v>
      </c>
      <c r="E57" s="74" t="s">
        <v>362</v>
      </c>
      <c r="F57" s="75">
        <v>3</v>
      </c>
      <c r="G57" s="74">
        <v>20.220000000000002</v>
      </c>
      <c r="H57" s="75"/>
      <c r="I57" s="74"/>
      <c r="J57" s="75"/>
      <c r="K57" s="74"/>
      <c r="L57" s="75">
        <v>3</v>
      </c>
      <c r="M57" s="74">
        <v>20.220000000000002</v>
      </c>
      <c r="N57" s="76"/>
      <c r="O57" s="25">
        <f>F57</f>
        <v>3</v>
      </c>
      <c r="P57" s="25">
        <f>G57</f>
        <v>20.220000000000002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3</v>
      </c>
      <c r="V57" s="25">
        <f>M57</f>
        <v>20.220000000000002</v>
      </c>
    </row>
    <row r="58" spans="1:22" s="26" customFormat="1" ht="89.25" x14ac:dyDescent="0.2">
      <c r="A58" s="70">
        <v>31</v>
      </c>
      <c r="B58" s="71"/>
      <c r="C58" s="72" t="s">
        <v>363</v>
      </c>
      <c r="D58" s="73" t="s">
        <v>312</v>
      </c>
      <c r="E58" s="74" t="s">
        <v>364</v>
      </c>
      <c r="F58" s="75"/>
      <c r="G58" s="74"/>
      <c r="H58" s="75"/>
      <c r="I58" s="74"/>
      <c r="J58" s="75"/>
      <c r="K58" s="74"/>
      <c r="L58" s="75"/>
      <c r="M58" s="74"/>
      <c r="N58" s="76"/>
      <c r="O58" s="25">
        <f>F58</f>
        <v>0</v>
      </c>
      <c r="P58" s="25">
        <f>G58</f>
        <v>0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0</v>
      </c>
      <c r="V58" s="25">
        <f>M58</f>
        <v>0</v>
      </c>
    </row>
    <row r="59" spans="1:22" s="26" customFormat="1" ht="38.25" x14ac:dyDescent="0.2">
      <c r="A59" s="70">
        <v>32</v>
      </c>
      <c r="B59" s="71"/>
      <c r="C59" s="72" t="s">
        <v>365</v>
      </c>
      <c r="D59" s="73" t="s">
        <v>302</v>
      </c>
      <c r="E59" s="74" t="s">
        <v>366</v>
      </c>
      <c r="F59" s="75">
        <v>0.70000000000000007</v>
      </c>
      <c r="G59" s="74">
        <v>13.17</v>
      </c>
      <c r="H59" s="75"/>
      <c r="I59" s="74"/>
      <c r="J59" s="75"/>
      <c r="K59" s="74"/>
      <c r="L59" s="75">
        <v>0.70000000000000007</v>
      </c>
      <c r="M59" s="74">
        <v>13.17</v>
      </c>
      <c r="N59" s="76"/>
      <c r="O59" s="25">
        <f>F59</f>
        <v>0.70000000000000007</v>
      </c>
      <c r="P59" s="25">
        <f>G59</f>
        <v>13.17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0.70000000000000007</v>
      </c>
      <c r="V59" s="25">
        <f>M59</f>
        <v>13.17</v>
      </c>
    </row>
    <row r="60" spans="1:22" s="26" customFormat="1" ht="51" x14ac:dyDescent="0.2">
      <c r="A60" s="70">
        <v>33</v>
      </c>
      <c r="B60" s="71"/>
      <c r="C60" s="72" t="s">
        <v>367</v>
      </c>
      <c r="D60" s="73" t="s">
        <v>299</v>
      </c>
      <c r="E60" s="74" t="s">
        <v>368</v>
      </c>
      <c r="F60" s="75">
        <v>6</v>
      </c>
      <c r="G60" s="74">
        <v>278.94</v>
      </c>
      <c r="H60" s="75"/>
      <c r="I60" s="74"/>
      <c r="J60" s="75"/>
      <c r="K60" s="74"/>
      <c r="L60" s="75">
        <v>6</v>
      </c>
      <c r="M60" s="74">
        <v>278.94</v>
      </c>
      <c r="N60" s="76"/>
      <c r="O60" s="25">
        <f>F60</f>
        <v>6</v>
      </c>
      <c r="P60" s="25">
        <f>G60</f>
        <v>278.94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6</v>
      </c>
      <c r="V60" s="25">
        <f>M60</f>
        <v>278.94</v>
      </c>
    </row>
    <row r="61" spans="1:22" s="26" customFormat="1" ht="51" x14ac:dyDescent="0.2">
      <c r="A61" s="70">
        <v>34</v>
      </c>
      <c r="B61" s="71"/>
      <c r="C61" s="72" t="s">
        <v>369</v>
      </c>
      <c r="D61" s="73" t="s">
        <v>299</v>
      </c>
      <c r="E61" s="74" t="s">
        <v>370</v>
      </c>
      <c r="F61" s="75">
        <v>111</v>
      </c>
      <c r="G61" s="74">
        <v>689.31000000000006</v>
      </c>
      <c r="H61" s="75"/>
      <c r="I61" s="74"/>
      <c r="J61" s="75"/>
      <c r="K61" s="74"/>
      <c r="L61" s="75">
        <v>111</v>
      </c>
      <c r="M61" s="74">
        <v>689.31000000000006</v>
      </c>
      <c r="N61" s="76"/>
      <c r="O61" s="25">
        <f>F61</f>
        <v>111</v>
      </c>
      <c r="P61" s="25">
        <f>G61</f>
        <v>689.31000000000006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111</v>
      </c>
      <c r="V61" s="25">
        <f>M61</f>
        <v>689.31000000000006</v>
      </c>
    </row>
    <row r="62" spans="1:22" s="26" customFormat="1" ht="51" x14ac:dyDescent="0.2">
      <c r="A62" s="70">
        <v>35</v>
      </c>
      <c r="B62" s="71"/>
      <c r="C62" s="72" t="s">
        <v>371</v>
      </c>
      <c r="D62" s="73" t="s">
        <v>299</v>
      </c>
      <c r="E62" s="74" t="s">
        <v>372</v>
      </c>
      <c r="F62" s="75">
        <v>4.5</v>
      </c>
      <c r="G62" s="74">
        <v>122.49000000000001</v>
      </c>
      <c r="H62" s="75"/>
      <c r="I62" s="74"/>
      <c r="J62" s="75"/>
      <c r="K62" s="74"/>
      <c r="L62" s="75">
        <v>4.5</v>
      </c>
      <c r="M62" s="74">
        <v>122.49000000000001</v>
      </c>
      <c r="N62" s="76"/>
      <c r="O62" s="25">
        <f>F62</f>
        <v>4.5</v>
      </c>
      <c r="P62" s="25">
        <f>G62</f>
        <v>122.49000000000001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4.5</v>
      </c>
      <c r="V62" s="25">
        <f>M62</f>
        <v>122.49000000000001</v>
      </c>
    </row>
    <row r="63" spans="1:22" s="26" customFormat="1" ht="63.75" x14ac:dyDescent="0.2">
      <c r="A63" s="70">
        <v>36</v>
      </c>
      <c r="B63" s="71"/>
      <c r="C63" s="72" t="s">
        <v>373</v>
      </c>
      <c r="D63" s="73" t="s">
        <v>299</v>
      </c>
      <c r="E63" s="74">
        <v>44</v>
      </c>
      <c r="F63" s="75"/>
      <c r="G63" s="74"/>
      <c r="H63" s="75"/>
      <c r="I63" s="74"/>
      <c r="J63" s="75"/>
      <c r="K63" s="74"/>
      <c r="L63" s="75"/>
      <c r="M63" s="74"/>
      <c r="N63" s="76"/>
      <c r="O63" s="25">
        <f>F63</f>
        <v>0</v>
      </c>
      <c r="P63" s="25">
        <f>G63</f>
        <v>0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0</v>
      </c>
      <c r="V63" s="25">
        <f>M63</f>
        <v>0</v>
      </c>
    </row>
    <row r="64" spans="1:22" s="26" customFormat="1" ht="51" x14ac:dyDescent="0.2">
      <c r="A64" s="70">
        <v>37</v>
      </c>
      <c r="B64" s="71"/>
      <c r="C64" s="72" t="s">
        <v>374</v>
      </c>
      <c r="D64" s="73" t="s">
        <v>375</v>
      </c>
      <c r="E64" s="74" t="s">
        <v>376</v>
      </c>
      <c r="F64" s="75">
        <v>7708.2000000000007</v>
      </c>
      <c r="G64" s="74">
        <v>1721.14</v>
      </c>
      <c r="H64" s="75"/>
      <c r="I64" s="74"/>
      <c r="J64" s="75"/>
      <c r="K64" s="74"/>
      <c r="L64" s="75">
        <v>7708.2000000000007</v>
      </c>
      <c r="M64" s="74">
        <v>1721.14</v>
      </c>
      <c r="N64" s="76"/>
      <c r="O64" s="25">
        <f>F64</f>
        <v>7708.2000000000007</v>
      </c>
      <c r="P64" s="25">
        <f>G64</f>
        <v>1721.14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7708.2000000000007</v>
      </c>
      <c r="V64" s="25">
        <f>M64</f>
        <v>1721.14</v>
      </c>
    </row>
    <row r="65" spans="1:22" s="26" customFormat="1" ht="38.25" x14ac:dyDescent="0.2">
      <c r="A65" s="70">
        <v>38</v>
      </c>
      <c r="B65" s="71"/>
      <c r="C65" s="72" t="s">
        <v>377</v>
      </c>
      <c r="D65" s="73" t="s">
        <v>375</v>
      </c>
      <c r="E65" s="74" t="s">
        <v>378</v>
      </c>
      <c r="F65" s="75">
        <v>50119.8</v>
      </c>
      <c r="G65" s="74">
        <v>12229.220000000001</v>
      </c>
      <c r="H65" s="75"/>
      <c r="I65" s="74"/>
      <c r="J65" s="75">
        <v>324.40000000000003</v>
      </c>
      <c r="K65" s="74">
        <v>79.150000000000006</v>
      </c>
      <c r="L65" s="75">
        <v>49795.4</v>
      </c>
      <c r="M65" s="74">
        <v>12150.07</v>
      </c>
      <c r="N65" s="76"/>
      <c r="O65" s="25">
        <f>F65</f>
        <v>50119.8</v>
      </c>
      <c r="P65" s="25">
        <f>G65</f>
        <v>12229.220000000001</v>
      </c>
      <c r="Q65" s="25">
        <f>H65</f>
        <v>0</v>
      </c>
      <c r="R65" s="25">
        <f>I65</f>
        <v>0</v>
      </c>
      <c r="S65" s="25">
        <f>J65</f>
        <v>324.40000000000003</v>
      </c>
      <c r="T65" s="25">
        <f>K65</f>
        <v>79.150000000000006</v>
      </c>
      <c r="U65" s="25">
        <f>L65</f>
        <v>49795.4</v>
      </c>
      <c r="V65" s="25">
        <f>M65</f>
        <v>12150.07</v>
      </c>
    </row>
    <row r="66" spans="1:22" s="26" customFormat="1" ht="51" x14ac:dyDescent="0.2">
      <c r="A66" s="70">
        <v>39</v>
      </c>
      <c r="B66" s="71"/>
      <c r="C66" s="72" t="s">
        <v>379</v>
      </c>
      <c r="D66" s="73" t="s">
        <v>299</v>
      </c>
      <c r="E66" s="74" t="s">
        <v>380</v>
      </c>
      <c r="F66" s="75">
        <v>10</v>
      </c>
      <c r="G66" s="74">
        <v>92.600000000000009</v>
      </c>
      <c r="H66" s="75"/>
      <c r="I66" s="74"/>
      <c r="J66" s="75"/>
      <c r="K66" s="74"/>
      <c r="L66" s="75">
        <v>10</v>
      </c>
      <c r="M66" s="74">
        <v>92.600000000000009</v>
      </c>
      <c r="N66" s="76"/>
      <c r="O66" s="25">
        <f>F66</f>
        <v>10</v>
      </c>
      <c r="P66" s="25">
        <f>G66</f>
        <v>92.600000000000009</v>
      </c>
      <c r="Q66" s="25">
        <f>H66</f>
        <v>0</v>
      </c>
      <c r="R66" s="25">
        <f>I66</f>
        <v>0</v>
      </c>
      <c r="S66" s="25">
        <f>J66</f>
        <v>0</v>
      </c>
      <c r="T66" s="25">
        <f>K66</f>
        <v>0</v>
      </c>
      <c r="U66" s="25">
        <f>L66</f>
        <v>10</v>
      </c>
      <c r="V66" s="25">
        <f>M66</f>
        <v>92.600000000000009</v>
      </c>
    </row>
    <row r="67" spans="1:22" s="17" customFormat="1" ht="13.5" customHeight="1" thickBot="1" x14ac:dyDescent="0.25">
      <c r="H67" s="17" t="s">
        <v>1048</v>
      </c>
    </row>
    <row r="68" spans="1:22" s="17" customFormat="1" ht="26.25" customHeight="1" x14ac:dyDescent="0.2">
      <c r="A68" s="95" t="s">
        <v>139</v>
      </c>
      <c r="B68" s="98" t="s">
        <v>140</v>
      </c>
      <c r="C68" s="98" t="s">
        <v>32</v>
      </c>
      <c r="D68" s="99" t="s">
        <v>141</v>
      </c>
      <c r="E68" s="98" t="s">
        <v>142</v>
      </c>
      <c r="F68" s="98" t="s">
        <v>294</v>
      </c>
      <c r="G68" s="98"/>
      <c r="H68" s="98" t="s">
        <v>295</v>
      </c>
      <c r="I68" s="98"/>
      <c r="J68" s="98"/>
      <c r="K68" s="98"/>
      <c r="L68" s="98" t="s">
        <v>294</v>
      </c>
      <c r="M68" s="98"/>
      <c r="N68" s="86" t="s">
        <v>146</v>
      </c>
    </row>
    <row r="69" spans="1:22" s="17" customFormat="1" ht="12.75" customHeight="1" x14ac:dyDescent="0.2">
      <c r="A69" s="96"/>
      <c r="B69" s="89"/>
      <c r="C69" s="89"/>
      <c r="D69" s="100"/>
      <c r="E69" s="89"/>
      <c r="F69" s="89" t="s">
        <v>147</v>
      </c>
      <c r="G69" s="89" t="s">
        <v>148</v>
      </c>
      <c r="H69" s="89" t="s">
        <v>149</v>
      </c>
      <c r="I69" s="89"/>
      <c r="J69" s="91" t="s">
        <v>150</v>
      </c>
      <c r="K69" s="92"/>
      <c r="L69" s="93" t="s">
        <v>147</v>
      </c>
      <c r="M69" s="93" t="s">
        <v>148</v>
      </c>
      <c r="N69" s="87"/>
    </row>
    <row r="70" spans="1:22" s="17" customFormat="1" ht="13.5" customHeight="1" thickBot="1" x14ac:dyDescent="0.25">
      <c r="A70" s="97"/>
      <c r="B70" s="90"/>
      <c r="C70" s="90"/>
      <c r="D70" s="101"/>
      <c r="E70" s="90"/>
      <c r="F70" s="90"/>
      <c r="G70" s="90"/>
      <c r="H70" s="19" t="s">
        <v>147</v>
      </c>
      <c r="I70" s="19" t="s">
        <v>148</v>
      </c>
      <c r="J70" s="19" t="s">
        <v>147</v>
      </c>
      <c r="K70" s="19" t="s">
        <v>148</v>
      </c>
      <c r="L70" s="94"/>
      <c r="M70" s="94"/>
      <c r="N70" s="88"/>
    </row>
    <row r="71" spans="1:22" s="26" customFormat="1" ht="38.25" x14ac:dyDescent="0.2">
      <c r="A71" s="70">
        <v>40</v>
      </c>
      <c r="B71" s="71"/>
      <c r="C71" s="72" t="s">
        <v>381</v>
      </c>
      <c r="D71" s="73" t="s">
        <v>321</v>
      </c>
      <c r="E71" s="74" t="s">
        <v>382</v>
      </c>
      <c r="F71" s="75">
        <v>14</v>
      </c>
      <c r="G71" s="74">
        <v>685.44</v>
      </c>
      <c r="H71" s="75"/>
      <c r="I71" s="74"/>
      <c r="J71" s="75"/>
      <c r="K71" s="74"/>
      <c r="L71" s="75">
        <v>14</v>
      </c>
      <c r="M71" s="74">
        <v>685.44</v>
      </c>
      <c r="N71" s="76"/>
      <c r="O71" s="25">
        <f>F71</f>
        <v>14</v>
      </c>
      <c r="P71" s="25">
        <f>G71</f>
        <v>685.44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14</v>
      </c>
      <c r="V71" s="25">
        <f>M71</f>
        <v>685.44</v>
      </c>
    </row>
    <row r="72" spans="1:22" s="26" customFormat="1" ht="89.25" x14ac:dyDescent="0.2">
      <c r="A72" s="70">
        <v>41</v>
      </c>
      <c r="B72" s="71"/>
      <c r="C72" s="72" t="s">
        <v>383</v>
      </c>
      <c r="D72" s="73" t="s">
        <v>299</v>
      </c>
      <c r="E72" s="74" t="s">
        <v>384</v>
      </c>
      <c r="F72" s="75">
        <v>3</v>
      </c>
      <c r="G72" s="74">
        <v>72.930000000000007</v>
      </c>
      <c r="H72" s="75"/>
      <c r="I72" s="74"/>
      <c r="J72" s="75"/>
      <c r="K72" s="74"/>
      <c r="L72" s="75">
        <v>3</v>
      </c>
      <c r="M72" s="74">
        <v>72.930000000000007</v>
      </c>
      <c r="N72" s="76"/>
      <c r="O72" s="25">
        <f>F72</f>
        <v>3</v>
      </c>
      <c r="P72" s="25">
        <f>G72</f>
        <v>72.930000000000007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3</v>
      </c>
      <c r="V72" s="25">
        <f>M72</f>
        <v>72.930000000000007</v>
      </c>
    </row>
    <row r="73" spans="1:22" s="26" customFormat="1" ht="51" x14ac:dyDescent="0.2">
      <c r="A73" s="70">
        <v>42</v>
      </c>
      <c r="B73" s="71"/>
      <c r="C73" s="72" t="s">
        <v>385</v>
      </c>
      <c r="D73" s="73" t="s">
        <v>307</v>
      </c>
      <c r="E73" s="74" t="s">
        <v>386</v>
      </c>
      <c r="F73" s="75">
        <v>18</v>
      </c>
      <c r="G73" s="74">
        <v>406.08000000000004</v>
      </c>
      <c r="H73" s="75"/>
      <c r="I73" s="74"/>
      <c r="J73" s="75"/>
      <c r="K73" s="74"/>
      <c r="L73" s="75">
        <v>18</v>
      </c>
      <c r="M73" s="74">
        <v>406.08000000000004</v>
      </c>
      <c r="N73" s="76"/>
      <c r="O73" s="25">
        <f>F73</f>
        <v>18</v>
      </c>
      <c r="P73" s="25">
        <f>G73</f>
        <v>406.08000000000004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18</v>
      </c>
      <c r="V73" s="25">
        <f>M73</f>
        <v>406.08000000000004</v>
      </c>
    </row>
    <row r="74" spans="1:22" s="26" customFormat="1" ht="63.75" x14ac:dyDescent="0.2">
      <c r="A74" s="70">
        <v>43</v>
      </c>
      <c r="B74" s="71"/>
      <c r="C74" s="72" t="s">
        <v>387</v>
      </c>
      <c r="D74" s="73" t="s">
        <v>307</v>
      </c>
      <c r="E74" s="74" t="s">
        <v>388</v>
      </c>
      <c r="F74" s="75">
        <v>12</v>
      </c>
      <c r="G74" s="74">
        <v>99.84</v>
      </c>
      <c r="H74" s="75"/>
      <c r="I74" s="74"/>
      <c r="J74" s="75"/>
      <c r="K74" s="74"/>
      <c r="L74" s="75">
        <v>12</v>
      </c>
      <c r="M74" s="74">
        <v>99.84</v>
      </c>
      <c r="N74" s="76"/>
      <c r="O74" s="25">
        <f>F74</f>
        <v>12</v>
      </c>
      <c r="P74" s="25">
        <f>G74</f>
        <v>99.84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12</v>
      </c>
      <c r="V74" s="25">
        <f>M74</f>
        <v>99.84</v>
      </c>
    </row>
    <row r="75" spans="1:22" s="26" customFormat="1" ht="63.75" x14ac:dyDescent="0.2">
      <c r="A75" s="70">
        <v>44</v>
      </c>
      <c r="B75" s="71"/>
      <c r="C75" s="72" t="s">
        <v>389</v>
      </c>
      <c r="D75" s="73" t="s">
        <v>302</v>
      </c>
      <c r="E75" s="74" t="s">
        <v>390</v>
      </c>
      <c r="F75" s="75">
        <v>4.1000000000000005</v>
      </c>
      <c r="G75" s="74">
        <v>664.24</v>
      </c>
      <c r="H75" s="75"/>
      <c r="I75" s="74"/>
      <c r="J75" s="75">
        <v>0.5</v>
      </c>
      <c r="K75" s="74">
        <v>81</v>
      </c>
      <c r="L75" s="75">
        <v>3.6</v>
      </c>
      <c r="M75" s="74">
        <v>583.24</v>
      </c>
      <c r="N75" s="76"/>
      <c r="O75" s="25">
        <f>F75</f>
        <v>4.1000000000000005</v>
      </c>
      <c r="P75" s="25">
        <f>G75</f>
        <v>664.24</v>
      </c>
      <c r="Q75" s="25">
        <f>H75</f>
        <v>0</v>
      </c>
      <c r="R75" s="25">
        <f>I75</f>
        <v>0</v>
      </c>
      <c r="S75" s="25">
        <f>J75</f>
        <v>0.5</v>
      </c>
      <c r="T75" s="25">
        <f>K75</f>
        <v>81</v>
      </c>
      <c r="U75" s="25">
        <f>L75</f>
        <v>3.6</v>
      </c>
      <c r="V75" s="25">
        <f>M75</f>
        <v>583.24</v>
      </c>
    </row>
    <row r="76" spans="1:22" s="26" customFormat="1" ht="76.5" x14ac:dyDescent="0.2">
      <c r="A76" s="70">
        <v>45</v>
      </c>
      <c r="B76" s="71"/>
      <c r="C76" s="72" t="s">
        <v>391</v>
      </c>
      <c r="D76" s="73" t="s">
        <v>321</v>
      </c>
      <c r="E76" s="74" t="s">
        <v>392</v>
      </c>
      <c r="F76" s="75">
        <v>7</v>
      </c>
      <c r="G76" s="74">
        <v>656.67000000000007</v>
      </c>
      <c r="H76" s="75"/>
      <c r="I76" s="74"/>
      <c r="J76" s="75"/>
      <c r="K76" s="74"/>
      <c r="L76" s="75">
        <v>7</v>
      </c>
      <c r="M76" s="74">
        <v>656.67000000000007</v>
      </c>
      <c r="N76" s="76"/>
      <c r="O76" s="25">
        <f>F76</f>
        <v>7</v>
      </c>
      <c r="P76" s="25">
        <f>G76</f>
        <v>656.67000000000007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7</v>
      </c>
      <c r="V76" s="25">
        <f>M76</f>
        <v>656.67000000000007</v>
      </c>
    </row>
    <row r="77" spans="1:22" s="26" customFormat="1" ht="63.75" x14ac:dyDescent="0.2">
      <c r="A77" s="70">
        <v>46</v>
      </c>
      <c r="B77" s="71"/>
      <c r="C77" s="72" t="s">
        <v>393</v>
      </c>
      <c r="D77" s="73" t="s">
        <v>307</v>
      </c>
      <c r="E77" s="74" t="s">
        <v>394</v>
      </c>
      <c r="F77" s="75">
        <v>20</v>
      </c>
      <c r="G77" s="74">
        <v>1888.6000000000001</v>
      </c>
      <c r="H77" s="75"/>
      <c r="I77" s="74"/>
      <c r="J77" s="75"/>
      <c r="K77" s="74"/>
      <c r="L77" s="75">
        <v>20</v>
      </c>
      <c r="M77" s="74">
        <v>1888.6000000000001</v>
      </c>
      <c r="N77" s="76"/>
      <c r="O77" s="25">
        <f>F77</f>
        <v>20</v>
      </c>
      <c r="P77" s="25">
        <f>G77</f>
        <v>1888.6000000000001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20</v>
      </c>
      <c r="V77" s="25">
        <f>M77</f>
        <v>1888.6000000000001</v>
      </c>
    </row>
    <row r="78" spans="1:22" s="26" customFormat="1" ht="51" x14ac:dyDescent="0.2">
      <c r="A78" s="70">
        <v>47</v>
      </c>
      <c r="B78" s="71"/>
      <c r="C78" s="72" t="s">
        <v>395</v>
      </c>
      <c r="D78" s="73" t="s">
        <v>302</v>
      </c>
      <c r="E78" s="74" t="s">
        <v>396</v>
      </c>
      <c r="F78" s="75">
        <v>1</v>
      </c>
      <c r="G78" s="74">
        <v>188.32000000000002</v>
      </c>
      <c r="H78" s="75"/>
      <c r="I78" s="74"/>
      <c r="J78" s="75"/>
      <c r="K78" s="74"/>
      <c r="L78" s="75">
        <v>1</v>
      </c>
      <c r="M78" s="74">
        <v>188.32000000000002</v>
      </c>
      <c r="N78" s="76"/>
      <c r="O78" s="25">
        <f>F78</f>
        <v>1</v>
      </c>
      <c r="P78" s="25">
        <f>G78</f>
        <v>188.32000000000002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</v>
      </c>
      <c r="V78" s="25">
        <f>M78</f>
        <v>188.32000000000002</v>
      </c>
    </row>
    <row r="79" spans="1:22" s="26" customFormat="1" ht="25.5" x14ac:dyDescent="0.2">
      <c r="A79" s="70">
        <v>48</v>
      </c>
      <c r="B79" s="71"/>
      <c r="C79" s="72" t="s">
        <v>397</v>
      </c>
      <c r="D79" s="73" t="s">
        <v>398</v>
      </c>
      <c r="E79" s="74" t="s">
        <v>399</v>
      </c>
      <c r="F79" s="75"/>
      <c r="G79" s="74"/>
      <c r="H79" s="75"/>
      <c r="I79" s="74"/>
      <c r="J79" s="75"/>
      <c r="K79" s="74"/>
      <c r="L79" s="75"/>
      <c r="M79" s="74"/>
      <c r="N79" s="76"/>
      <c r="O79" s="25">
        <f>F79</f>
        <v>0</v>
      </c>
      <c r="P79" s="25">
        <f>G79</f>
        <v>0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0</v>
      </c>
      <c r="V79" s="25">
        <f>M79</f>
        <v>0</v>
      </c>
    </row>
    <row r="80" spans="1:22" s="26" customFormat="1" x14ac:dyDescent="0.2">
      <c r="A80" s="70">
        <v>49</v>
      </c>
      <c r="B80" s="71"/>
      <c r="C80" s="72" t="s">
        <v>400</v>
      </c>
      <c r="D80" s="73" t="s">
        <v>325</v>
      </c>
      <c r="E80" s="74" t="s">
        <v>401</v>
      </c>
      <c r="F80" s="75">
        <v>0.40600000000000003</v>
      </c>
      <c r="G80" s="74">
        <v>76.67</v>
      </c>
      <c r="H80" s="75"/>
      <c r="I80" s="74"/>
      <c r="J80" s="75"/>
      <c r="K80" s="74"/>
      <c r="L80" s="75">
        <v>0.40600000000000003</v>
      </c>
      <c r="M80" s="74">
        <v>76.67</v>
      </c>
      <c r="N80" s="76"/>
      <c r="O80" s="25">
        <f>F80</f>
        <v>0.40600000000000003</v>
      </c>
      <c r="P80" s="25">
        <f>G80</f>
        <v>76.67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0.40600000000000003</v>
      </c>
      <c r="V80" s="25">
        <f>M80</f>
        <v>76.67</v>
      </c>
    </row>
    <row r="81" spans="1:22" s="17" customFormat="1" ht="13.5" customHeight="1" thickBot="1" x14ac:dyDescent="0.25">
      <c r="H81" s="17" t="s">
        <v>1049</v>
      </c>
    </row>
    <row r="82" spans="1:22" s="17" customFormat="1" ht="26.25" customHeight="1" x14ac:dyDescent="0.2">
      <c r="A82" s="95" t="s">
        <v>139</v>
      </c>
      <c r="B82" s="98" t="s">
        <v>140</v>
      </c>
      <c r="C82" s="98" t="s">
        <v>32</v>
      </c>
      <c r="D82" s="99" t="s">
        <v>141</v>
      </c>
      <c r="E82" s="98" t="s">
        <v>142</v>
      </c>
      <c r="F82" s="98" t="s">
        <v>294</v>
      </c>
      <c r="G82" s="98"/>
      <c r="H82" s="98" t="s">
        <v>295</v>
      </c>
      <c r="I82" s="98"/>
      <c r="J82" s="98"/>
      <c r="K82" s="98"/>
      <c r="L82" s="98" t="s">
        <v>294</v>
      </c>
      <c r="M82" s="98"/>
      <c r="N82" s="86" t="s">
        <v>146</v>
      </c>
    </row>
    <row r="83" spans="1:22" s="17" customFormat="1" ht="12.75" customHeight="1" x14ac:dyDescent="0.2">
      <c r="A83" s="96"/>
      <c r="B83" s="89"/>
      <c r="C83" s="89"/>
      <c r="D83" s="100"/>
      <c r="E83" s="89"/>
      <c r="F83" s="89" t="s">
        <v>147</v>
      </c>
      <c r="G83" s="89" t="s">
        <v>148</v>
      </c>
      <c r="H83" s="89" t="s">
        <v>149</v>
      </c>
      <c r="I83" s="89"/>
      <c r="J83" s="91" t="s">
        <v>150</v>
      </c>
      <c r="K83" s="92"/>
      <c r="L83" s="93" t="s">
        <v>147</v>
      </c>
      <c r="M83" s="93" t="s">
        <v>148</v>
      </c>
      <c r="N83" s="87"/>
    </row>
    <row r="84" spans="1:22" s="17" customFormat="1" ht="13.5" customHeight="1" thickBot="1" x14ac:dyDescent="0.25">
      <c r="A84" s="97"/>
      <c r="B84" s="90"/>
      <c r="C84" s="90"/>
      <c r="D84" s="101"/>
      <c r="E84" s="90"/>
      <c r="F84" s="90"/>
      <c r="G84" s="90"/>
      <c r="H84" s="19" t="s">
        <v>147</v>
      </c>
      <c r="I84" s="19" t="s">
        <v>148</v>
      </c>
      <c r="J84" s="19" t="s">
        <v>147</v>
      </c>
      <c r="K84" s="19" t="s">
        <v>148</v>
      </c>
      <c r="L84" s="94"/>
      <c r="M84" s="94"/>
      <c r="N84" s="88"/>
    </row>
    <row r="85" spans="1:22" s="26" customFormat="1" x14ac:dyDescent="0.2">
      <c r="A85" s="70">
        <v>50</v>
      </c>
      <c r="B85" s="71"/>
      <c r="C85" s="72" t="s">
        <v>400</v>
      </c>
      <c r="D85" s="73" t="s">
        <v>325</v>
      </c>
      <c r="E85" s="74" t="s">
        <v>402</v>
      </c>
      <c r="F85" s="75">
        <v>1</v>
      </c>
      <c r="G85" s="74">
        <v>158.80000000000001</v>
      </c>
      <c r="H85" s="75"/>
      <c r="I85" s="74"/>
      <c r="J85" s="75"/>
      <c r="K85" s="74"/>
      <c r="L85" s="75">
        <v>1</v>
      </c>
      <c r="M85" s="74">
        <v>158.80000000000001</v>
      </c>
      <c r="N85" s="76"/>
      <c r="O85" s="25">
        <f>F85</f>
        <v>1</v>
      </c>
      <c r="P85" s="25">
        <f>G85</f>
        <v>158.80000000000001</v>
      </c>
      <c r="Q85" s="25">
        <f>H85</f>
        <v>0</v>
      </c>
      <c r="R85" s="25">
        <f>I85</f>
        <v>0</v>
      </c>
      <c r="S85" s="25">
        <f>J85</f>
        <v>0</v>
      </c>
      <c r="T85" s="25">
        <f>K85</f>
        <v>0</v>
      </c>
      <c r="U85" s="25">
        <f>L85</f>
        <v>1</v>
      </c>
      <c r="V85" s="25">
        <f>M85</f>
        <v>158.80000000000001</v>
      </c>
    </row>
    <row r="86" spans="1:22" s="26" customFormat="1" ht="51" x14ac:dyDescent="0.2">
      <c r="A86" s="70">
        <v>51</v>
      </c>
      <c r="B86" s="71"/>
      <c r="C86" s="72" t="s">
        <v>403</v>
      </c>
      <c r="D86" s="73" t="s">
        <v>321</v>
      </c>
      <c r="E86" s="74" t="s">
        <v>404</v>
      </c>
      <c r="F86" s="75">
        <v>10</v>
      </c>
      <c r="G86" s="74">
        <v>370.1</v>
      </c>
      <c r="H86" s="75"/>
      <c r="I86" s="74"/>
      <c r="J86" s="75"/>
      <c r="K86" s="74"/>
      <c r="L86" s="75">
        <v>10</v>
      </c>
      <c r="M86" s="74">
        <v>370.1</v>
      </c>
      <c r="N86" s="76"/>
      <c r="O86" s="25">
        <f>F86</f>
        <v>10</v>
      </c>
      <c r="P86" s="25">
        <f>G86</f>
        <v>370.1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10</v>
      </c>
      <c r="V86" s="25">
        <f>M86</f>
        <v>370.1</v>
      </c>
    </row>
    <row r="87" spans="1:22" s="26" customFormat="1" ht="51" x14ac:dyDescent="0.2">
      <c r="A87" s="70">
        <v>52</v>
      </c>
      <c r="B87" s="71"/>
      <c r="C87" s="72" t="s">
        <v>405</v>
      </c>
      <c r="D87" s="73" t="s">
        <v>299</v>
      </c>
      <c r="E87" s="74" t="s">
        <v>406</v>
      </c>
      <c r="F87" s="75">
        <v>40</v>
      </c>
      <c r="G87" s="74">
        <v>514.80000000000007</v>
      </c>
      <c r="H87" s="75"/>
      <c r="I87" s="74"/>
      <c r="J87" s="75"/>
      <c r="K87" s="74"/>
      <c r="L87" s="75">
        <v>40</v>
      </c>
      <c r="M87" s="74">
        <v>514.80000000000007</v>
      </c>
      <c r="N87" s="76"/>
      <c r="O87" s="25">
        <f>F87</f>
        <v>40</v>
      </c>
      <c r="P87" s="25">
        <f>G87</f>
        <v>514.80000000000007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40</v>
      </c>
      <c r="V87" s="25">
        <f>M87</f>
        <v>514.80000000000007</v>
      </c>
    </row>
    <row r="88" spans="1:22" s="26" customFormat="1" ht="38.25" x14ac:dyDescent="0.2">
      <c r="A88" s="70">
        <v>53</v>
      </c>
      <c r="B88" s="71"/>
      <c r="C88" s="72" t="s">
        <v>407</v>
      </c>
      <c r="D88" s="73" t="s">
        <v>398</v>
      </c>
      <c r="E88" s="74">
        <v>32</v>
      </c>
      <c r="F88" s="75">
        <v>40</v>
      </c>
      <c r="G88" s="74">
        <v>1280</v>
      </c>
      <c r="H88" s="75"/>
      <c r="I88" s="74"/>
      <c r="J88" s="75"/>
      <c r="K88" s="74"/>
      <c r="L88" s="75">
        <v>40</v>
      </c>
      <c r="M88" s="74">
        <v>1280</v>
      </c>
      <c r="N88" s="76"/>
      <c r="O88" s="25">
        <f>F88</f>
        <v>40</v>
      </c>
      <c r="P88" s="25">
        <f>G88</f>
        <v>1280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40</v>
      </c>
      <c r="V88" s="25">
        <f>M88</f>
        <v>1280</v>
      </c>
    </row>
    <row r="89" spans="1:22" s="26" customFormat="1" ht="25.5" x14ac:dyDescent="0.2">
      <c r="A89" s="70">
        <v>54</v>
      </c>
      <c r="B89" s="71"/>
      <c r="C89" s="72" t="s">
        <v>408</v>
      </c>
      <c r="D89" s="73" t="s">
        <v>409</v>
      </c>
      <c r="E89" s="74" t="s">
        <v>410</v>
      </c>
      <c r="F89" s="75">
        <v>1220</v>
      </c>
      <c r="G89" s="74">
        <v>10055.24</v>
      </c>
      <c r="H89" s="75"/>
      <c r="I89" s="74"/>
      <c r="J89" s="75"/>
      <c r="K89" s="74"/>
      <c r="L89" s="75">
        <v>1220</v>
      </c>
      <c r="M89" s="74">
        <v>10055.24</v>
      </c>
      <c r="N89" s="76"/>
      <c r="O89" s="25">
        <f>F89</f>
        <v>1220</v>
      </c>
      <c r="P89" s="25">
        <f>G89</f>
        <v>10055.24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1220</v>
      </c>
      <c r="V89" s="25">
        <f>M89</f>
        <v>10055.24</v>
      </c>
    </row>
    <row r="90" spans="1:22" s="26" customFormat="1" ht="51" x14ac:dyDescent="0.2">
      <c r="A90" s="70">
        <v>55</v>
      </c>
      <c r="B90" s="71"/>
      <c r="C90" s="72" t="s">
        <v>411</v>
      </c>
      <c r="D90" s="73" t="s">
        <v>302</v>
      </c>
      <c r="E90" s="74" t="s">
        <v>412</v>
      </c>
      <c r="F90" s="75">
        <v>35</v>
      </c>
      <c r="G90" s="74">
        <v>380.45000000000005</v>
      </c>
      <c r="H90" s="75"/>
      <c r="I90" s="74"/>
      <c r="J90" s="75"/>
      <c r="K90" s="74"/>
      <c r="L90" s="75">
        <v>35</v>
      </c>
      <c r="M90" s="74">
        <v>380.45000000000005</v>
      </c>
      <c r="N90" s="76"/>
      <c r="O90" s="25">
        <f>F90</f>
        <v>35</v>
      </c>
      <c r="P90" s="25">
        <f>G90</f>
        <v>380.45000000000005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35</v>
      </c>
      <c r="V90" s="25">
        <f>M90</f>
        <v>380.45000000000005</v>
      </c>
    </row>
    <row r="91" spans="1:22" s="26" customFormat="1" x14ac:dyDescent="0.2">
      <c r="A91" s="70">
        <v>56</v>
      </c>
      <c r="B91" s="71"/>
      <c r="C91" s="72" t="s">
        <v>413</v>
      </c>
      <c r="D91" s="73" t="s">
        <v>414</v>
      </c>
      <c r="E91" s="74" t="s">
        <v>415</v>
      </c>
      <c r="F91" s="75">
        <v>3.75</v>
      </c>
      <c r="G91" s="74">
        <v>175.02</v>
      </c>
      <c r="H91" s="75"/>
      <c r="I91" s="74"/>
      <c r="J91" s="75"/>
      <c r="K91" s="74"/>
      <c r="L91" s="75">
        <v>3.75</v>
      </c>
      <c r="M91" s="74">
        <v>175.02</v>
      </c>
      <c r="N91" s="76"/>
      <c r="O91" s="25">
        <f>F91</f>
        <v>3.75</v>
      </c>
      <c r="P91" s="25">
        <f>G91</f>
        <v>175.02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3.75</v>
      </c>
      <c r="V91" s="25">
        <f>M91</f>
        <v>175.02</v>
      </c>
    </row>
    <row r="92" spans="1:22" s="26" customFormat="1" ht="38.25" x14ac:dyDescent="0.2">
      <c r="A92" s="70">
        <v>57</v>
      </c>
      <c r="B92" s="71"/>
      <c r="C92" s="72" t="s">
        <v>416</v>
      </c>
      <c r="D92" s="73" t="s">
        <v>321</v>
      </c>
      <c r="E92" s="74" t="s">
        <v>417</v>
      </c>
      <c r="F92" s="75">
        <v>6</v>
      </c>
      <c r="G92" s="74">
        <v>65.100000000000009</v>
      </c>
      <c r="H92" s="75"/>
      <c r="I92" s="74"/>
      <c r="J92" s="75"/>
      <c r="K92" s="74"/>
      <c r="L92" s="75">
        <v>6</v>
      </c>
      <c r="M92" s="74">
        <v>65.100000000000009</v>
      </c>
      <c r="N92" s="76"/>
      <c r="O92" s="25">
        <f>F92</f>
        <v>6</v>
      </c>
      <c r="P92" s="25">
        <f>G92</f>
        <v>65.100000000000009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6</v>
      </c>
      <c r="V92" s="25">
        <f>M92</f>
        <v>65.100000000000009</v>
      </c>
    </row>
    <row r="93" spans="1:22" s="26" customFormat="1" ht="25.5" x14ac:dyDescent="0.2">
      <c r="A93" s="70">
        <v>58</v>
      </c>
      <c r="B93" s="71"/>
      <c r="C93" s="72" t="s">
        <v>418</v>
      </c>
      <c r="D93" s="73" t="s">
        <v>307</v>
      </c>
      <c r="E93" s="74" t="s">
        <v>419</v>
      </c>
      <c r="F93" s="75">
        <v>1</v>
      </c>
      <c r="G93" s="74">
        <v>3.54</v>
      </c>
      <c r="H93" s="75"/>
      <c r="I93" s="74"/>
      <c r="J93" s="75"/>
      <c r="K93" s="74"/>
      <c r="L93" s="75">
        <v>1</v>
      </c>
      <c r="M93" s="74">
        <v>3.54</v>
      </c>
      <c r="N93" s="76"/>
      <c r="O93" s="25">
        <f>F93</f>
        <v>1</v>
      </c>
      <c r="P93" s="25">
        <f>G93</f>
        <v>3.54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1</v>
      </c>
      <c r="V93" s="25">
        <f>M93</f>
        <v>3.54</v>
      </c>
    </row>
    <row r="94" spans="1:22" s="26" customFormat="1" ht="38.25" x14ac:dyDescent="0.2">
      <c r="A94" s="70">
        <v>59</v>
      </c>
      <c r="B94" s="71"/>
      <c r="C94" s="72" t="s">
        <v>420</v>
      </c>
      <c r="D94" s="73" t="s">
        <v>299</v>
      </c>
      <c r="E94" s="74" t="s">
        <v>421</v>
      </c>
      <c r="F94" s="75">
        <v>2</v>
      </c>
      <c r="G94" s="74">
        <v>22.36</v>
      </c>
      <c r="H94" s="75"/>
      <c r="I94" s="74"/>
      <c r="J94" s="75"/>
      <c r="K94" s="74"/>
      <c r="L94" s="75">
        <v>2</v>
      </c>
      <c r="M94" s="74">
        <v>22.36</v>
      </c>
      <c r="N94" s="76"/>
      <c r="O94" s="25">
        <f>F94</f>
        <v>2</v>
      </c>
      <c r="P94" s="25">
        <f>G94</f>
        <v>22.36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2</v>
      </c>
      <c r="V94" s="25">
        <f>M94</f>
        <v>22.36</v>
      </c>
    </row>
    <row r="95" spans="1:22" s="26" customFormat="1" ht="51" x14ac:dyDescent="0.2">
      <c r="A95" s="70">
        <v>60</v>
      </c>
      <c r="B95" s="71"/>
      <c r="C95" s="72" t="s">
        <v>422</v>
      </c>
      <c r="D95" s="73" t="s">
        <v>299</v>
      </c>
      <c r="E95" s="74" t="s">
        <v>423</v>
      </c>
      <c r="F95" s="75">
        <v>5</v>
      </c>
      <c r="G95" s="74">
        <v>546.95000000000005</v>
      </c>
      <c r="H95" s="75"/>
      <c r="I95" s="74"/>
      <c r="J95" s="75"/>
      <c r="K95" s="74"/>
      <c r="L95" s="75">
        <v>5</v>
      </c>
      <c r="M95" s="74">
        <v>546.95000000000005</v>
      </c>
      <c r="N95" s="76"/>
      <c r="O95" s="25">
        <f>F95</f>
        <v>5</v>
      </c>
      <c r="P95" s="25">
        <f>G95</f>
        <v>546.95000000000005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5</v>
      </c>
      <c r="V95" s="25">
        <f>M95</f>
        <v>546.95000000000005</v>
      </c>
    </row>
    <row r="96" spans="1:22" s="26" customFormat="1" ht="25.5" x14ac:dyDescent="0.2">
      <c r="A96" s="70">
        <v>61</v>
      </c>
      <c r="B96" s="71"/>
      <c r="C96" s="72" t="s">
        <v>424</v>
      </c>
      <c r="D96" s="73" t="s">
        <v>398</v>
      </c>
      <c r="E96" s="74" t="s">
        <v>425</v>
      </c>
      <c r="F96" s="75">
        <v>3</v>
      </c>
      <c r="G96" s="74">
        <v>338.49</v>
      </c>
      <c r="H96" s="75"/>
      <c r="I96" s="74"/>
      <c r="J96" s="75"/>
      <c r="K96" s="74"/>
      <c r="L96" s="75">
        <v>3</v>
      </c>
      <c r="M96" s="74">
        <v>338.49</v>
      </c>
      <c r="N96" s="76"/>
      <c r="O96" s="25">
        <f>F96</f>
        <v>3</v>
      </c>
      <c r="P96" s="25">
        <f>G96</f>
        <v>338.49</v>
      </c>
      <c r="Q96" s="25">
        <f>H96</f>
        <v>0</v>
      </c>
      <c r="R96" s="25">
        <f>I96</f>
        <v>0</v>
      </c>
      <c r="S96" s="25">
        <f>J96</f>
        <v>0</v>
      </c>
      <c r="T96" s="25">
        <f>K96</f>
        <v>0</v>
      </c>
      <c r="U96" s="25">
        <f>L96</f>
        <v>3</v>
      </c>
      <c r="V96" s="25">
        <f>M96</f>
        <v>338.49</v>
      </c>
    </row>
    <row r="97" spans="1:22" s="26" customFormat="1" ht="25.5" x14ac:dyDescent="0.2">
      <c r="A97" s="70">
        <v>62</v>
      </c>
      <c r="B97" s="71"/>
      <c r="C97" s="72" t="s">
        <v>426</v>
      </c>
      <c r="D97" s="73" t="s">
        <v>398</v>
      </c>
      <c r="E97" s="74" t="s">
        <v>427</v>
      </c>
      <c r="F97" s="75">
        <v>2</v>
      </c>
      <c r="G97" s="74">
        <v>227.06</v>
      </c>
      <c r="H97" s="75"/>
      <c r="I97" s="74"/>
      <c r="J97" s="75"/>
      <c r="K97" s="74"/>
      <c r="L97" s="75">
        <v>2</v>
      </c>
      <c r="M97" s="74">
        <v>227.06</v>
      </c>
      <c r="N97" s="76"/>
      <c r="O97" s="25">
        <f>F97</f>
        <v>2</v>
      </c>
      <c r="P97" s="25">
        <f>G97</f>
        <v>227.06</v>
      </c>
      <c r="Q97" s="25">
        <f>H97</f>
        <v>0</v>
      </c>
      <c r="R97" s="25">
        <f>I97</f>
        <v>0</v>
      </c>
      <c r="S97" s="25">
        <f>J97</f>
        <v>0</v>
      </c>
      <c r="T97" s="25">
        <f>K97</f>
        <v>0</v>
      </c>
      <c r="U97" s="25">
        <f>L97</f>
        <v>2</v>
      </c>
      <c r="V97" s="25">
        <f>M97</f>
        <v>227.06</v>
      </c>
    </row>
    <row r="98" spans="1:22" s="26" customFormat="1" ht="51" x14ac:dyDescent="0.2">
      <c r="A98" s="70">
        <v>63</v>
      </c>
      <c r="B98" s="71"/>
      <c r="C98" s="72" t="s">
        <v>428</v>
      </c>
      <c r="D98" s="73" t="s">
        <v>299</v>
      </c>
      <c r="E98" s="74" t="s">
        <v>429</v>
      </c>
      <c r="F98" s="75">
        <v>10</v>
      </c>
      <c r="G98" s="74">
        <v>957.1</v>
      </c>
      <c r="H98" s="75"/>
      <c r="I98" s="74"/>
      <c r="J98" s="75">
        <v>2</v>
      </c>
      <c r="K98" s="74">
        <v>191.42000000000002</v>
      </c>
      <c r="L98" s="75">
        <v>8</v>
      </c>
      <c r="M98" s="74">
        <v>765.68000000000006</v>
      </c>
      <c r="N98" s="76"/>
      <c r="O98" s="25">
        <f>F98</f>
        <v>10</v>
      </c>
      <c r="P98" s="25">
        <f>G98</f>
        <v>957.1</v>
      </c>
      <c r="Q98" s="25">
        <f>H98</f>
        <v>0</v>
      </c>
      <c r="R98" s="25">
        <f>I98</f>
        <v>0</v>
      </c>
      <c r="S98" s="25">
        <f>J98</f>
        <v>2</v>
      </c>
      <c r="T98" s="25">
        <f>K98</f>
        <v>191.42000000000002</v>
      </c>
      <c r="U98" s="25">
        <f>L98</f>
        <v>8</v>
      </c>
      <c r="V98" s="25">
        <f>M98</f>
        <v>765.68000000000006</v>
      </c>
    </row>
    <row r="99" spans="1:22" s="17" customFormat="1" ht="13.5" customHeight="1" thickBot="1" x14ac:dyDescent="0.25">
      <c r="H99" s="17" t="s">
        <v>1050</v>
      </c>
    </row>
    <row r="100" spans="1:22" s="17" customFormat="1" ht="26.25" customHeight="1" x14ac:dyDescent="0.2">
      <c r="A100" s="95" t="s">
        <v>139</v>
      </c>
      <c r="B100" s="98" t="s">
        <v>140</v>
      </c>
      <c r="C100" s="98" t="s">
        <v>32</v>
      </c>
      <c r="D100" s="99" t="s">
        <v>141</v>
      </c>
      <c r="E100" s="98" t="s">
        <v>142</v>
      </c>
      <c r="F100" s="98" t="s">
        <v>294</v>
      </c>
      <c r="G100" s="98"/>
      <c r="H100" s="98" t="s">
        <v>295</v>
      </c>
      <c r="I100" s="98"/>
      <c r="J100" s="98"/>
      <c r="K100" s="98"/>
      <c r="L100" s="98" t="s">
        <v>294</v>
      </c>
      <c r="M100" s="98"/>
      <c r="N100" s="86" t="s">
        <v>146</v>
      </c>
    </row>
    <row r="101" spans="1:22" s="17" customFormat="1" ht="12.75" customHeight="1" x14ac:dyDescent="0.2">
      <c r="A101" s="96"/>
      <c r="B101" s="89"/>
      <c r="C101" s="89"/>
      <c r="D101" s="100"/>
      <c r="E101" s="89"/>
      <c r="F101" s="89" t="s">
        <v>147</v>
      </c>
      <c r="G101" s="89" t="s">
        <v>148</v>
      </c>
      <c r="H101" s="89" t="s">
        <v>149</v>
      </c>
      <c r="I101" s="89"/>
      <c r="J101" s="91" t="s">
        <v>150</v>
      </c>
      <c r="K101" s="92"/>
      <c r="L101" s="93" t="s">
        <v>147</v>
      </c>
      <c r="M101" s="93" t="s">
        <v>148</v>
      </c>
      <c r="N101" s="87"/>
    </row>
    <row r="102" spans="1:22" s="17" customFormat="1" ht="13.5" customHeight="1" thickBot="1" x14ac:dyDescent="0.25">
      <c r="A102" s="97"/>
      <c r="B102" s="90"/>
      <c r="C102" s="90"/>
      <c r="D102" s="101"/>
      <c r="E102" s="90"/>
      <c r="F102" s="90"/>
      <c r="G102" s="90"/>
      <c r="H102" s="19" t="s">
        <v>147</v>
      </c>
      <c r="I102" s="19" t="s">
        <v>148</v>
      </c>
      <c r="J102" s="19" t="s">
        <v>147</v>
      </c>
      <c r="K102" s="19" t="s">
        <v>148</v>
      </c>
      <c r="L102" s="94"/>
      <c r="M102" s="94"/>
      <c r="N102" s="88"/>
    </row>
    <row r="103" spans="1:22" s="26" customFormat="1" ht="38.25" x14ac:dyDescent="0.2">
      <c r="A103" s="70">
        <v>64</v>
      </c>
      <c r="B103" s="71"/>
      <c r="C103" s="72" t="s">
        <v>430</v>
      </c>
      <c r="D103" s="73" t="s">
        <v>299</v>
      </c>
      <c r="E103" s="74" t="s">
        <v>431</v>
      </c>
      <c r="F103" s="75">
        <v>2</v>
      </c>
      <c r="G103" s="74">
        <v>72.06</v>
      </c>
      <c r="H103" s="75"/>
      <c r="I103" s="74"/>
      <c r="J103" s="75"/>
      <c r="K103" s="74"/>
      <c r="L103" s="75">
        <v>2</v>
      </c>
      <c r="M103" s="74">
        <v>72.06</v>
      </c>
      <c r="N103" s="76"/>
      <c r="O103" s="25">
        <f>F103</f>
        <v>2</v>
      </c>
      <c r="P103" s="25">
        <f>G103</f>
        <v>72.06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2</v>
      </c>
      <c r="V103" s="25">
        <f>M103</f>
        <v>72.06</v>
      </c>
    </row>
    <row r="104" spans="1:22" s="26" customFormat="1" ht="76.5" x14ac:dyDescent="0.2">
      <c r="A104" s="70">
        <v>65</v>
      </c>
      <c r="B104" s="71"/>
      <c r="C104" s="72" t="s">
        <v>432</v>
      </c>
      <c r="D104" s="73" t="s">
        <v>312</v>
      </c>
      <c r="E104" s="74" t="s">
        <v>433</v>
      </c>
      <c r="F104" s="75">
        <v>2</v>
      </c>
      <c r="G104" s="74">
        <v>166.68</v>
      </c>
      <c r="H104" s="75"/>
      <c r="I104" s="74"/>
      <c r="J104" s="75"/>
      <c r="K104" s="74"/>
      <c r="L104" s="75">
        <v>2</v>
      </c>
      <c r="M104" s="74">
        <v>166.68</v>
      </c>
      <c r="N104" s="76"/>
      <c r="O104" s="25">
        <f>F104</f>
        <v>2</v>
      </c>
      <c r="P104" s="25">
        <f>G104</f>
        <v>166.68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2</v>
      </c>
      <c r="V104" s="25">
        <f>M104</f>
        <v>166.68</v>
      </c>
    </row>
    <row r="105" spans="1:22" s="26" customFormat="1" ht="51" x14ac:dyDescent="0.2">
      <c r="A105" s="70">
        <v>66</v>
      </c>
      <c r="B105" s="71"/>
      <c r="C105" s="72" t="s">
        <v>434</v>
      </c>
      <c r="D105" s="73" t="s">
        <v>302</v>
      </c>
      <c r="E105" s="74" t="s">
        <v>435</v>
      </c>
      <c r="F105" s="75">
        <v>1.2</v>
      </c>
      <c r="G105" s="74">
        <v>204.46</v>
      </c>
      <c r="H105" s="75"/>
      <c r="I105" s="74"/>
      <c r="J105" s="75"/>
      <c r="K105" s="74"/>
      <c r="L105" s="75">
        <v>1.2</v>
      </c>
      <c r="M105" s="74">
        <v>204.46</v>
      </c>
      <c r="N105" s="76"/>
      <c r="O105" s="25">
        <f>F105</f>
        <v>1.2</v>
      </c>
      <c r="P105" s="25">
        <f>G105</f>
        <v>204.46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1.2</v>
      </c>
      <c r="V105" s="25">
        <f>M105</f>
        <v>204.46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302</v>
      </c>
      <c r="E106" s="74" t="s">
        <v>437</v>
      </c>
      <c r="F106" s="75">
        <v>5.2</v>
      </c>
      <c r="G106" s="74">
        <v>1029.2</v>
      </c>
      <c r="H106" s="75"/>
      <c r="I106" s="74"/>
      <c r="J106" s="75"/>
      <c r="K106" s="74"/>
      <c r="L106" s="75">
        <v>5.2</v>
      </c>
      <c r="M106" s="74">
        <v>1029.2</v>
      </c>
      <c r="N106" s="76"/>
      <c r="O106" s="25">
        <f>F106</f>
        <v>5.2</v>
      </c>
      <c r="P106" s="25">
        <f>G106</f>
        <v>1029.2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5.2</v>
      </c>
      <c r="V106" s="25">
        <f>M106</f>
        <v>1029.2</v>
      </c>
    </row>
    <row r="107" spans="1:22" s="26" customFormat="1" ht="102" x14ac:dyDescent="0.2">
      <c r="A107" s="70">
        <v>68</v>
      </c>
      <c r="B107" s="71"/>
      <c r="C107" s="72" t="s">
        <v>438</v>
      </c>
      <c r="D107" s="73" t="s">
        <v>302</v>
      </c>
      <c r="E107" s="74" t="s">
        <v>439</v>
      </c>
      <c r="F107" s="75">
        <v>4</v>
      </c>
      <c r="G107" s="74">
        <v>2050.46</v>
      </c>
      <c r="H107" s="75"/>
      <c r="I107" s="74"/>
      <c r="J107" s="75"/>
      <c r="K107" s="74"/>
      <c r="L107" s="75">
        <v>4</v>
      </c>
      <c r="M107" s="74">
        <v>2050.46</v>
      </c>
      <c r="N107" s="76"/>
      <c r="O107" s="25">
        <f>F107</f>
        <v>4</v>
      </c>
      <c r="P107" s="25">
        <f>G107</f>
        <v>2050.46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4</v>
      </c>
      <c r="V107" s="25">
        <f>M107</f>
        <v>2050.46</v>
      </c>
    </row>
    <row r="108" spans="1:22" s="26" customFormat="1" ht="63.75" x14ac:dyDescent="0.2">
      <c r="A108" s="70">
        <v>69</v>
      </c>
      <c r="B108" s="71"/>
      <c r="C108" s="72" t="s">
        <v>440</v>
      </c>
      <c r="D108" s="73" t="s">
        <v>307</v>
      </c>
      <c r="E108" s="74" t="s">
        <v>441</v>
      </c>
      <c r="F108" s="75">
        <v>110</v>
      </c>
      <c r="G108" s="74">
        <v>4330.7</v>
      </c>
      <c r="H108" s="75"/>
      <c r="I108" s="74"/>
      <c r="J108" s="75"/>
      <c r="K108" s="74"/>
      <c r="L108" s="75">
        <v>110</v>
      </c>
      <c r="M108" s="74">
        <v>4330.7</v>
      </c>
      <c r="N108" s="76"/>
      <c r="O108" s="25">
        <f>F108</f>
        <v>110</v>
      </c>
      <c r="P108" s="25">
        <f>G108</f>
        <v>4330.7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110</v>
      </c>
      <c r="V108" s="25">
        <f>M108</f>
        <v>4330.7</v>
      </c>
    </row>
    <row r="109" spans="1:22" s="26" customFormat="1" ht="51" x14ac:dyDescent="0.2">
      <c r="A109" s="70">
        <v>70</v>
      </c>
      <c r="B109" s="71"/>
      <c r="C109" s="72" t="s">
        <v>442</v>
      </c>
      <c r="D109" s="73" t="s">
        <v>302</v>
      </c>
      <c r="E109" s="74" t="s">
        <v>443</v>
      </c>
      <c r="F109" s="75">
        <v>4</v>
      </c>
      <c r="G109" s="74">
        <v>282.04000000000002</v>
      </c>
      <c r="H109" s="75"/>
      <c r="I109" s="74"/>
      <c r="J109" s="75"/>
      <c r="K109" s="74"/>
      <c r="L109" s="75">
        <v>4</v>
      </c>
      <c r="M109" s="74">
        <v>282.04000000000002</v>
      </c>
      <c r="N109" s="76"/>
      <c r="O109" s="25">
        <f>F109</f>
        <v>4</v>
      </c>
      <c r="P109" s="25">
        <f>G109</f>
        <v>282.04000000000002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4</v>
      </c>
      <c r="V109" s="25">
        <f>M109</f>
        <v>282.04000000000002</v>
      </c>
    </row>
    <row r="110" spans="1:22" s="26" customFormat="1" ht="51" x14ac:dyDescent="0.2">
      <c r="A110" s="70">
        <v>71</v>
      </c>
      <c r="B110" s="71"/>
      <c r="C110" s="72" t="s">
        <v>444</v>
      </c>
      <c r="D110" s="73" t="s">
        <v>321</v>
      </c>
      <c r="E110" s="74" t="s">
        <v>445</v>
      </c>
      <c r="F110" s="75">
        <v>200</v>
      </c>
      <c r="G110" s="74">
        <v>2072</v>
      </c>
      <c r="H110" s="75"/>
      <c r="I110" s="74"/>
      <c r="J110" s="75"/>
      <c r="K110" s="74"/>
      <c r="L110" s="75">
        <v>200</v>
      </c>
      <c r="M110" s="74">
        <v>2072</v>
      </c>
      <c r="N110" s="76"/>
      <c r="O110" s="25">
        <f>F110</f>
        <v>200</v>
      </c>
      <c r="P110" s="25">
        <f>G110</f>
        <v>2072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200</v>
      </c>
      <c r="V110" s="25">
        <f>M110</f>
        <v>2072</v>
      </c>
    </row>
    <row r="111" spans="1:22" s="17" customFormat="1" ht="13.5" customHeight="1" thickBot="1" x14ac:dyDescent="0.25">
      <c r="H111" s="17" t="s">
        <v>1051</v>
      </c>
    </row>
    <row r="112" spans="1:22" s="17" customFormat="1" ht="26.25" customHeight="1" x14ac:dyDescent="0.2">
      <c r="A112" s="95" t="s">
        <v>139</v>
      </c>
      <c r="B112" s="98" t="s">
        <v>140</v>
      </c>
      <c r="C112" s="98" t="s">
        <v>32</v>
      </c>
      <c r="D112" s="99" t="s">
        <v>141</v>
      </c>
      <c r="E112" s="98" t="s">
        <v>142</v>
      </c>
      <c r="F112" s="98" t="s">
        <v>294</v>
      </c>
      <c r="G112" s="98"/>
      <c r="H112" s="98" t="s">
        <v>295</v>
      </c>
      <c r="I112" s="98"/>
      <c r="J112" s="98"/>
      <c r="K112" s="98"/>
      <c r="L112" s="98" t="s">
        <v>294</v>
      </c>
      <c r="M112" s="98"/>
      <c r="N112" s="86" t="s">
        <v>146</v>
      </c>
    </row>
    <row r="113" spans="1:22" s="17" customFormat="1" ht="12.75" customHeight="1" x14ac:dyDescent="0.2">
      <c r="A113" s="96"/>
      <c r="B113" s="89"/>
      <c r="C113" s="89"/>
      <c r="D113" s="100"/>
      <c r="E113" s="89"/>
      <c r="F113" s="89" t="s">
        <v>147</v>
      </c>
      <c r="G113" s="89" t="s">
        <v>148</v>
      </c>
      <c r="H113" s="89" t="s">
        <v>149</v>
      </c>
      <c r="I113" s="89"/>
      <c r="J113" s="91" t="s">
        <v>150</v>
      </c>
      <c r="K113" s="92"/>
      <c r="L113" s="93" t="s">
        <v>147</v>
      </c>
      <c r="M113" s="93" t="s">
        <v>148</v>
      </c>
      <c r="N113" s="87"/>
    </row>
    <row r="114" spans="1:22" s="17" customFormat="1" ht="13.5" customHeight="1" thickBot="1" x14ac:dyDescent="0.25">
      <c r="A114" s="97"/>
      <c r="B114" s="90"/>
      <c r="C114" s="90"/>
      <c r="D114" s="101"/>
      <c r="E114" s="90"/>
      <c r="F114" s="90"/>
      <c r="G114" s="90"/>
      <c r="H114" s="19" t="s">
        <v>147</v>
      </c>
      <c r="I114" s="19" t="s">
        <v>148</v>
      </c>
      <c r="J114" s="19" t="s">
        <v>147</v>
      </c>
      <c r="K114" s="19" t="s">
        <v>148</v>
      </c>
      <c r="L114" s="94"/>
      <c r="M114" s="94"/>
      <c r="N114" s="88"/>
    </row>
    <row r="115" spans="1:22" s="26" customFormat="1" ht="38.25" x14ac:dyDescent="0.2">
      <c r="A115" s="70">
        <v>72</v>
      </c>
      <c r="B115" s="71"/>
      <c r="C115" s="72" t="s">
        <v>446</v>
      </c>
      <c r="D115" s="73" t="s">
        <v>302</v>
      </c>
      <c r="E115" s="74" t="s">
        <v>447</v>
      </c>
      <c r="F115" s="75">
        <v>3</v>
      </c>
      <c r="G115" s="74">
        <v>90.300000000000011</v>
      </c>
      <c r="H115" s="75"/>
      <c r="I115" s="74"/>
      <c r="J115" s="75"/>
      <c r="K115" s="74"/>
      <c r="L115" s="75">
        <v>3</v>
      </c>
      <c r="M115" s="74">
        <v>90.300000000000011</v>
      </c>
      <c r="N115" s="76"/>
      <c r="O115" s="25">
        <f>F115</f>
        <v>3</v>
      </c>
      <c r="P115" s="25">
        <f>G115</f>
        <v>90.300000000000011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3</v>
      </c>
      <c r="V115" s="25">
        <f>M115</f>
        <v>90.300000000000011</v>
      </c>
    </row>
    <row r="116" spans="1:22" s="26" customFormat="1" ht="51" x14ac:dyDescent="0.2">
      <c r="A116" s="70">
        <v>73</v>
      </c>
      <c r="B116" s="71"/>
      <c r="C116" s="72" t="s">
        <v>448</v>
      </c>
      <c r="D116" s="73" t="s">
        <v>302</v>
      </c>
      <c r="E116" s="74">
        <v>44</v>
      </c>
      <c r="F116" s="75">
        <v>6</v>
      </c>
      <c r="G116" s="74">
        <v>264</v>
      </c>
      <c r="H116" s="75"/>
      <c r="I116" s="74"/>
      <c r="J116" s="75"/>
      <c r="K116" s="74"/>
      <c r="L116" s="75">
        <v>6</v>
      </c>
      <c r="M116" s="74">
        <v>264</v>
      </c>
      <c r="N116" s="76"/>
      <c r="O116" s="25">
        <f>F116</f>
        <v>6</v>
      </c>
      <c r="P116" s="25">
        <f>G116</f>
        <v>264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6</v>
      </c>
      <c r="V116" s="25">
        <f>M116</f>
        <v>264</v>
      </c>
    </row>
    <row r="117" spans="1:22" s="26" customFormat="1" ht="51" x14ac:dyDescent="0.2">
      <c r="A117" s="70">
        <v>74</v>
      </c>
      <c r="B117" s="71"/>
      <c r="C117" s="72" t="s">
        <v>449</v>
      </c>
      <c r="D117" s="73" t="s">
        <v>302</v>
      </c>
      <c r="E117" s="74" t="s">
        <v>450</v>
      </c>
      <c r="F117" s="75">
        <v>4</v>
      </c>
      <c r="G117" s="74">
        <v>147.32</v>
      </c>
      <c r="H117" s="75"/>
      <c r="I117" s="74"/>
      <c r="J117" s="75"/>
      <c r="K117" s="74"/>
      <c r="L117" s="75">
        <v>4</v>
      </c>
      <c r="M117" s="74">
        <v>147.32</v>
      </c>
      <c r="N117" s="76"/>
      <c r="O117" s="25">
        <f>F117</f>
        <v>4</v>
      </c>
      <c r="P117" s="25">
        <f>G117</f>
        <v>147.32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4</v>
      </c>
      <c r="V117" s="25">
        <f>M117</f>
        <v>147.32</v>
      </c>
    </row>
    <row r="118" spans="1:22" s="26" customFormat="1" x14ac:dyDescent="0.2">
      <c r="A118" s="70">
        <v>75</v>
      </c>
      <c r="B118" s="71"/>
      <c r="C118" s="72" t="s">
        <v>451</v>
      </c>
      <c r="D118" s="73" t="s">
        <v>325</v>
      </c>
      <c r="E118" s="74" t="s">
        <v>452</v>
      </c>
      <c r="F118" s="75">
        <v>29.369</v>
      </c>
      <c r="G118" s="74">
        <v>4264.42</v>
      </c>
      <c r="H118" s="75"/>
      <c r="I118" s="74"/>
      <c r="J118" s="75"/>
      <c r="K118" s="74"/>
      <c r="L118" s="75">
        <v>29.369</v>
      </c>
      <c r="M118" s="74">
        <v>4264.42</v>
      </c>
      <c r="N118" s="76"/>
      <c r="O118" s="25">
        <f>F118</f>
        <v>29.369</v>
      </c>
      <c r="P118" s="25">
        <f>G118</f>
        <v>4264.42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29.369</v>
      </c>
      <c r="V118" s="25">
        <f>M118</f>
        <v>4264.42</v>
      </c>
    </row>
    <row r="119" spans="1:22" s="26" customFormat="1" ht="38.25" x14ac:dyDescent="0.2">
      <c r="A119" s="70">
        <v>76</v>
      </c>
      <c r="B119" s="71"/>
      <c r="C119" s="72" t="s">
        <v>453</v>
      </c>
      <c r="D119" s="73" t="s">
        <v>398</v>
      </c>
      <c r="E119" s="74" t="s">
        <v>454</v>
      </c>
      <c r="F119" s="75">
        <v>6</v>
      </c>
      <c r="G119" s="74">
        <v>233.34</v>
      </c>
      <c r="H119" s="75"/>
      <c r="I119" s="74"/>
      <c r="J119" s="75"/>
      <c r="K119" s="74"/>
      <c r="L119" s="75">
        <v>6</v>
      </c>
      <c r="M119" s="74">
        <v>233.34</v>
      </c>
      <c r="N119" s="76"/>
      <c r="O119" s="25">
        <f>F119</f>
        <v>6</v>
      </c>
      <c r="P119" s="25">
        <f>G119</f>
        <v>233.34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6</v>
      </c>
      <c r="V119" s="25">
        <f>M119</f>
        <v>233.34</v>
      </c>
    </row>
    <row r="120" spans="1:22" s="26" customFormat="1" ht="38.25" x14ac:dyDescent="0.2">
      <c r="A120" s="70">
        <v>77</v>
      </c>
      <c r="B120" s="71"/>
      <c r="C120" s="72" t="s">
        <v>455</v>
      </c>
      <c r="D120" s="73" t="s">
        <v>398</v>
      </c>
      <c r="E120" s="74" t="s">
        <v>456</v>
      </c>
      <c r="F120" s="75">
        <v>21</v>
      </c>
      <c r="G120" s="74">
        <v>574.56000000000006</v>
      </c>
      <c r="H120" s="75"/>
      <c r="I120" s="74"/>
      <c r="J120" s="75"/>
      <c r="K120" s="74"/>
      <c r="L120" s="75">
        <v>21</v>
      </c>
      <c r="M120" s="74">
        <v>574.56000000000006</v>
      </c>
      <c r="N120" s="76"/>
      <c r="O120" s="25">
        <f>F120</f>
        <v>21</v>
      </c>
      <c r="P120" s="25">
        <f>G120</f>
        <v>574.56000000000006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21</v>
      </c>
      <c r="V120" s="25">
        <f>M120</f>
        <v>574.56000000000006</v>
      </c>
    </row>
    <row r="121" spans="1:22" s="26" customFormat="1" ht="38.25" x14ac:dyDescent="0.2">
      <c r="A121" s="70">
        <v>78</v>
      </c>
      <c r="B121" s="71"/>
      <c r="C121" s="72" t="s">
        <v>457</v>
      </c>
      <c r="D121" s="73" t="s">
        <v>398</v>
      </c>
      <c r="E121" s="74" t="s">
        <v>458</v>
      </c>
      <c r="F121" s="75">
        <v>4</v>
      </c>
      <c r="G121" s="74">
        <v>311.88</v>
      </c>
      <c r="H121" s="75"/>
      <c r="I121" s="74"/>
      <c r="J121" s="75"/>
      <c r="K121" s="74"/>
      <c r="L121" s="75">
        <v>4</v>
      </c>
      <c r="M121" s="74">
        <v>311.88</v>
      </c>
      <c r="N121" s="76"/>
      <c r="O121" s="25">
        <f>F121</f>
        <v>4</v>
      </c>
      <c r="P121" s="25">
        <f>G121</f>
        <v>311.88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4</v>
      </c>
      <c r="V121" s="25">
        <f>M121</f>
        <v>311.88</v>
      </c>
    </row>
    <row r="122" spans="1:22" s="26" customFormat="1" ht="25.5" x14ac:dyDescent="0.2">
      <c r="A122" s="70">
        <v>79</v>
      </c>
      <c r="B122" s="71"/>
      <c r="C122" s="72" t="s">
        <v>459</v>
      </c>
      <c r="D122" s="73" t="s">
        <v>299</v>
      </c>
      <c r="E122" s="74" t="s">
        <v>460</v>
      </c>
      <c r="F122" s="75">
        <v>1</v>
      </c>
      <c r="G122" s="74">
        <v>219.57000000000002</v>
      </c>
      <c r="H122" s="75"/>
      <c r="I122" s="74"/>
      <c r="J122" s="75"/>
      <c r="K122" s="74"/>
      <c r="L122" s="75">
        <v>1</v>
      </c>
      <c r="M122" s="74">
        <v>219.57000000000002</v>
      </c>
      <c r="N122" s="76"/>
      <c r="O122" s="25">
        <f>F122</f>
        <v>1</v>
      </c>
      <c r="P122" s="25">
        <f>G122</f>
        <v>219.57000000000002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1</v>
      </c>
      <c r="V122" s="25">
        <f>M122</f>
        <v>219.57000000000002</v>
      </c>
    </row>
    <row r="123" spans="1:22" s="26" customFormat="1" ht="51" x14ac:dyDescent="0.2">
      <c r="A123" s="70">
        <v>80</v>
      </c>
      <c r="B123" s="71"/>
      <c r="C123" s="72" t="s">
        <v>461</v>
      </c>
      <c r="D123" s="73" t="s">
        <v>299</v>
      </c>
      <c r="E123" s="74" t="s">
        <v>462</v>
      </c>
      <c r="F123" s="75">
        <v>12</v>
      </c>
      <c r="G123" s="74">
        <v>1894.92</v>
      </c>
      <c r="H123" s="75"/>
      <c r="I123" s="74"/>
      <c r="J123" s="75"/>
      <c r="K123" s="74"/>
      <c r="L123" s="75">
        <v>12</v>
      </c>
      <c r="M123" s="74">
        <v>1894.92</v>
      </c>
      <c r="N123" s="76"/>
      <c r="O123" s="25">
        <f>F123</f>
        <v>12</v>
      </c>
      <c r="P123" s="25">
        <f>G123</f>
        <v>1894.92</v>
      </c>
      <c r="Q123" s="25">
        <f>H123</f>
        <v>0</v>
      </c>
      <c r="R123" s="25">
        <f>I123</f>
        <v>0</v>
      </c>
      <c r="S123" s="25">
        <f>J123</f>
        <v>0</v>
      </c>
      <c r="T123" s="25">
        <f>K123</f>
        <v>0</v>
      </c>
      <c r="U123" s="25">
        <f>L123</f>
        <v>12</v>
      </c>
      <c r="V123" s="25">
        <f>M123</f>
        <v>1894.92</v>
      </c>
    </row>
    <row r="124" spans="1:22" s="26" customFormat="1" ht="51" x14ac:dyDescent="0.2">
      <c r="A124" s="70">
        <v>81</v>
      </c>
      <c r="B124" s="71"/>
      <c r="C124" s="72" t="s">
        <v>463</v>
      </c>
      <c r="D124" s="73" t="s">
        <v>299</v>
      </c>
      <c r="E124" s="74" t="s">
        <v>464</v>
      </c>
      <c r="F124" s="75">
        <v>24</v>
      </c>
      <c r="G124" s="74">
        <v>679.78000000000009</v>
      </c>
      <c r="H124" s="75"/>
      <c r="I124" s="74"/>
      <c r="J124" s="75">
        <v>1</v>
      </c>
      <c r="K124" s="74">
        <v>28.32</v>
      </c>
      <c r="L124" s="75">
        <v>23</v>
      </c>
      <c r="M124" s="74">
        <v>651.46</v>
      </c>
      <c r="N124" s="76"/>
      <c r="O124" s="25">
        <f>F124</f>
        <v>24</v>
      </c>
      <c r="P124" s="25">
        <f>G124</f>
        <v>679.78000000000009</v>
      </c>
      <c r="Q124" s="25">
        <f>H124</f>
        <v>0</v>
      </c>
      <c r="R124" s="25">
        <f>I124</f>
        <v>0</v>
      </c>
      <c r="S124" s="25">
        <f>J124</f>
        <v>1</v>
      </c>
      <c r="T124" s="25">
        <f>K124</f>
        <v>28.32</v>
      </c>
      <c r="U124" s="25">
        <f>L124</f>
        <v>23</v>
      </c>
      <c r="V124" s="25">
        <f>M124</f>
        <v>651.46</v>
      </c>
    </row>
    <row r="125" spans="1:22" s="26" customFormat="1" ht="89.25" x14ac:dyDescent="0.2">
      <c r="A125" s="70">
        <v>82</v>
      </c>
      <c r="B125" s="71"/>
      <c r="C125" s="72" t="s">
        <v>465</v>
      </c>
      <c r="D125" s="73" t="s">
        <v>302</v>
      </c>
      <c r="E125" s="74" t="s">
        <v>466</v>
      </c>
      <c r="F125" s="75">
        <v>194</v>
      </c>
      <c r="G125" s="74">
        <v>24044.52</v>
      </c>
      <c r="H125" s="75"/>
      <c r="I125" s="74"/>
      <c r="J125" s="75"/>
      <c r="K125" s="74"/>
      <c r="L125" s="75">
        <v>194</v>
      </c>
      <c r="M125" s="74">
        <v>24044.52</v>
      </c>
      <c r="N125" s="76"/>
      <c r="O125" s="25">
        <f>F125</f>
        <v>194</v>
      </c>
      <c r="P125" s="25">
        <f>G125</f>
        <v>24044.52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194</v>
      </c>
      <c r="V125" s="25">
        <f>M125</f>
        <v>24044.52</v>
      </c>
    </row>
    <row r="126" spans="1:22" s="17" customFormat="1" ht="13.5" customHeight="1" thickBot="1" x14ac:dyDescent="0.25">
      <c r="H126" s="17" t="s">
        <v>1052</v>
      </c>
    </row>
    <row r="127" spans="1:22" s="17" customFormat="1" ht="26.25" customHeight="1" x14ac:dyDescent="0.2">
      <c r="A127" s="95" t="s">
        <v>139</v>
      </c>
      <c r="B127" s="98" t="s">
        <v>140</v>
      </c>
      <c r="C127" s="98" t="s">
        <v>32</v>
      </c>
      <c r="D127" s="99" t="s">
        <v>141</v>
      </c>
      <c r="E127" s="98" t="s">
        <v>142</v>
      </c>
      <c r="F127" s="98" t="s">
        <v>294</v>
      </c>
      <c r="G127" s="98"/>
      <c r="H127" s="98" t="s">
        <v>295</v>
      </c>
      <c r="I127" s="98"/>
      <c r="J127" s="98"/>
      <c r="K127" s="98"/>
      <c r="L127" s="98" t="s">
        <v>294</v>
      </c>
      <c r="M127" s="98"/>
      <c r="N127" s="86" t="s">
        <v>146</v>
      </c>
    </row>
    <row r="128" spans="1:22" s="17" customFormat="1" ht="12.75" customHeight="1" x14ac:dyDescent="0.2">
      <c r="A128" s="96"/>
      <c r="B128" s="89"/>
      <c r="C128" s="89"/>
      <c r="D128" s="100"/>
      <c r="E128" s="89"/>
      <c r="F128" s="89" t="s">
        <v>147</v>
      </c>
      <c r="G128" s="89" t="s">
        <v>148</v>
      </c>
      <c r="H128" s="89" t="s">
        <v>149</v>
      </c>
      <c r="I128" s="89"/>
      <c r="J128" s="91" t="s">
        <v>150</v>
      </c>
      <c r="K128" s="92"/>
      <c r="L128" s="93" t="s">
        <v>147</v>
      </c>
      <c r="M128" s="93" t="s">
        <v>148</v>
      </c>
      <c r="N128" s="87"/>
    </row>
    <row r="129" spans="1:22" s="17" customFormat="1" ht="13.5" customHeight="1" thickBot="1" x14ac:dyDescent="0.25">
      <c r="A129" s="97"/>
      <c r="B129" s="90"/>
      <c r="C129" s="90"/>
      <c r="D129" s="101"/>
      <c r="E129" s="90"/>
      <c r="F129" s="90"/>
      <c r="G129" s="90"/>
      <c r="H129" s="19" t="s">
        <v>147</v>
      </c>
      <c r="I129" s="19" t="s">
        <v>148</v>
      </c>
      <c r="J129" s="19" t="s">
        <v>147</v>
      </c>
      <c r="K129" s="19" t="s">
        <v>148</v>
      </c>
      <c r="L129" s="94"/>
      <c r="M129" s="94"/>
      <c r="N129" s="88"/>
    </row>
    <row r="130" spans="1:22" s="26" customFormat="1" ht="51" x14ac:dyDescent="0.2">
      <c r="A130" s="70">
        <v>83</v>
      </c>
      <c r="B130" s="71"/>
      <c r="C130" s="72" t="s">
        <v>467</v>
      </c>
      <c r="D130" s="73" t="s">
        <v>299</v>
      </c>
      <c r="E130" s="74" t="s">
        <v>468</v>
      </c>
      <c r="F130" s="75">
        <v>5</v>
      </c>
      <c r="G130" s="74">
        <v>511.85</v>
      </c>
      <c r="H130" s="75"/>
      <c r="I130" s="74"/>
      <c r="J130" s="75"/>
      <c r="K130" s="74"/>
      <c r="L130" s="75">
        <v>5</v>
      </c>
      <c r="M130" s="74">
        <v>511.85</v>
      </c>
      <c r="N130" s="76"/>
      <c r="O130" s="25">
        <f>F130</f>
        <v>5</v>
      </c>
      <c r="P130" s="25">
        <f>G130</f>
        <v>511.85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5</v>
      </c>
      <c r="V130" s="25">
        <f>M130</f>
        <v>511.85</v>
      </c>
    </row>
    <row r="131" spans="1:22" s="26" customFormat="1" ht="51" x14ac:dyDescent="0.2">
      <c r="A131" s="70">
        <v>84</v>
      </c>
      <c r="B131" s="71"/>
      <c r="C131" s="72" t="s">
        <v>469</v>
      </c>
      <c r="D131" s="73" t="s">
        <v>299</v>
      </c>
      <c r="E131" s="74" t="s">
        <v>470</v>
      </c>
      <c r="F131" s="75">
        <v>50</v>
      </c>
      <c r="G131" s="74">
        <v>5119</v>
      </c>
      <c r="H131" s="75"/>
      <c r="I131" s="74"/>
      <c r="J131" s="75"/>
      <c r="K131" s="74"/>
      <c r="L131" s="75">
        <v>50</v>
      </c>
      <c r="M131" s="74">
        <v>5119</v>
      </c>
      <c r="N131" s="76"/>
      <c r="O131" s="25">
        <f>F131</f>
        <v>50</v>
      </c>
      <c r="P131" s="25">
        <f>G131</f>
        <v>5119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50</v>
      </c>
      <c r="V131" s="25">
        <f>M131</f>
        <v>5119</v>
      </c>
    </row>
    <row r="132" spans="1:22" s="26" customFormat="1" ht="63.75" x14ac:dyDescent="0.2">
      <c r="A132" s="70">
        <v>85</v>
      </c>
      <c r="B132" s="71"/>
      <c r="C132" s="72" t="s">
        <v>471</v>
      </c>
      <c r="D132" s="73" t="s">
        <v>312</v>
      </c>
      <c r="E132" s="74" t="s">
        <v>472</v>
      </c>
      <c r="F132" s="75">
        <v>85</v>
      </c>
      <c r="G132" s="74">
        <v>1771.4</v>
      </c>
      <c r="H132" s="75"/>
      <c r="I132" s="74"/>
      <c r="J132" s="75">
        <v>5</v>
      </c>
      <c r="K132" s="74">
        <v>104.2</v>
      </c>
      <c r="L132" s="75">
        <v>80</v>
      </c>
      <c r="M132" s="74">
        <v>1667.2</v>
      </c>
      <c r="N132" s="76"/>
      <c r="O132" s="25">
        <f>F132</f>
        <v>85</v>
      </c>
      <c r="P132" s="25">
        <f>G132</f>
        <v>1771.4</v>
      </c>
      <c r="Q132" s="25">
        <f>H132</f>
        <v>0</v>
      </c>
      <c r="R132" s="25">
        <f>I132</f>
        <v>0</v>
      </c>
      <c r="S132" s="25">
        <f>J132</f>
        <v>5</v>
      </c>
      <c r="T132" s="25">
        <f>K132</f>
        <v>104.2</v>
      </c>
      <c r="U132" s="25">
        <f>L132</f>
        <v>80</v>
      </c>
      <c r="V132" s="25">
        <f>M132</f>
        <v>1667.2</v>
      </c>
    </row>
    <row r="133" spans="1:22" s="26" customFormat="1" ht="38.25" x14ac:dyDescent="0.2">
      <c r="A133" s="70">
        <v>86</v>
      </c>
      <c r="B133" s="71"/>
      <c r="C133" s="72" t="s">
        <v>473</v>
      </c>
      <c r="D133" s="73" t="s">
        <v>302</v>
      </c>
      <c r="E133" s="74" t="s">
        <v>474</v>
      </c>
      <c r="F133" s="75">
        <v>5</v>
      </c>
      <c r="G133" s="74">
        <v>191.25</v>
      </c>
      <c r="H133" s="75"/>
      <c r="I133" s="74"/>
      <c r="J133" s="75"/>
      <c r="K133" s="74"/>
      <c r="L133" s="75">
        <v>5</v>
      </c>
      <c r="M133" s="74">
        <v>191.25</v>
      </c>
      <c r="N133" s="76"/>
      <c r="O133" s="25">
        <f>F133</f>
        <v>5</v>
      </c>
      <c r="P133" s="25">
        <f>G133</f>
        <v>191.25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5</v>
      </c>
      <c r="V133" s="25">
        <f>M133</f>
        <v>191.25</v>
      </c>
    </row>
    <row r="134" spans="1:22" s="26" customFormat="1" ht="38.25" x14ac:dyDescent="0.2">
      <c r="A134" s="70">
        <v>87</v>
      </c>
      <c r="B134" s="71"/>
      <c r="C134" s="72" t="s">
        <v>475</v>
      </c>
      <c r="D134" s="73" t="s">
        <v>299</v>
      </c>
      <c r="E134" s="74" t="s">
        <v>476</v>
      </c>
      <c r="F134" s="75">
        <v>10</v>
      </c>
      <c r="G134" s="74">
        <v>70.600000000000009</v>
      </c>
      <c r="H134" s="75"/>
      <c r="I134" s="74"/>
      <c r="J134" s="75"/>
      <c r="K134" s="74"/>
      <c r="L134" s="75">
        <v>10</v>
      </c>
      <c r="M134" s="74">
        <v>70.600000000000009</v>
      </c>
      <c r="N134" s="76"/>
      <c r="O134" s="25">
        <f>F134</f>
        <v>10</v>
      </c>
      <c r="P134" s="25">
        <f>G134</f>
        <v>70.600000000000009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10</v>
      </c>
      <c r="V134" s="25">
        <f>M134</f>
        <v>70.600000000000009</v>
      </c>
    </row>
    <row r="135" spans="1:22" s="26" customFormat="1" ht="63.75" x14ac:dyDescent="0.2">
      <c r="A135" s="70">
        <v>88</v>
      </c>
      <c r="B135" s="71"/>
      <c r="C135" s="72" t="s">
        <v>477</v>
      </c>
      <c r="D135" s="73" t="s">
        <v>302</v>
      </c>
      <c r="E135" s="74" t="s">
        <v>478</v>
      </c>
      <c r="F135" s="75">
        <v>23.8</v>
      </c>
      <c r="G135" s="74">
        <v>986.0200000000001</v>
      </c>
      <c r="H135" s="75"/>
      <c r="I135" s="74"/>
      <c r="J135" s="75">
        <v>2</v>
      </c>
      <c r="K135" s="74">
        <v>82.86</v>
      </c>
      <c r="L135" s="75">
        <v>21.8</v>
      </c>
      <c r="M135" s="74">
        <v>903.16000000000008</v>
      </c>
      <c r="N135" s="76"/>
      <c r="O135" s="25">
        <f>F135</f>
        <v>23.8</v>
      </c>
      <c r="P135" s="25">
        <f>G135</f>
        <v>986.0200000000001</v>
      </c>
      <c r="Q135" s="25">
        <f>H135</f>
        <v>0</v>
      </c>
      <c r="R135" s="25">
        <f>I135</f>
        <v>0</v>
      </c>
      <c r="S135" s="25">
        <f>J135</f>
        <v>2</v>
      </c>
      <c r="T135" s="25">
        <f>K135</f>
        <v>82.86</v>
      </c>
      <c r="U135" s="25">
        <f>L135</f>
        <v>21.8</v>
      </c>
      <c r="V135" s="25">
        <f>M135</f>
        <v>903.16000000000008</v>
      </c>
    </row>
    <row r="136" spans="1:22" s="26" customFormat="1" ht="63.75" x14ac:dyDescent="0.2">
      <c r="A136" s="70">
        <v>89</v>
      </c>
      <c r="B136" s="71"/>
      <c r="C136" s="72" t="s">
        <v>479</v>
      </c>
      <c r="D136" s="73" t="s">
        <v>302</v>
      </c>
      <c r="E136" s="74" t="s">
        <v>480</v>
      </c>
      <c r="F136" s="75">
        <v>12</v>
      </c>
      <c r="G136" s="74">
        <v>325.68</v>
      </c>
      <c r="H136" s="75"/>
      <c r="I136" s="74"/>
      <c r="J136" s="75"/>
      <c r="K136" s="74"/>
      <c r="L136" s="75">
        <v>12</v>
      </c>
      <c r="M136" s="74">
        <v>325.68</v>
      </c>
      <c r="N136" s="76"/>
      <c r="O136" s="25">
        <f>F136</f>
        <v>12</v>
      </c>
      <c r="P136" s="25">
        <f>G136</f>
        <v>325.68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12</v>
      </c>
      <c r="V136" s="25">
        <f>M136</f>
        <v>325.68</v>
      </c>
    </row>
    <row r="137" spans="1:22" s="26" customFormat="1" ht="51" x14ac:dyDescent="0.2">
      <c r="A137" s="70">
        <v>90</v>
      </c>
      <c r="B137" s="71"/>
      <c r="C137" s="72" t="s">
        <v>481</v>
      </c>
      <c r="D137" s="73" t="s">
        <v>302</v>
      </c>
      <c r="E137" s="74" t="s">
        <v>482</v>
      </c>
      <c r="F137" s="75">
        <v>1</v>
      </c>
      <c r="G137" s="74">
        <v>27.130000000000003</v>
      </c>
      <c r="H137" s="75"/>
      <c r="I137" s="74"/>
      <c r="J137" s="75"/>
      <c r="K137" s="74"/>
      <c r="L137" s="75">
        <v>1</v>
      </c>
      <c r="M137" s="74">
        <v>27.130000000000003</v>
      </c>
      <c r="N137" s="76"/>
      <c r="O137" s="25">
        <f>F137</f>
        <v>1</v>
      </c>
      <c r="P137" s="25">
        <f>G137</f>
        <v>27.130000000000003</v>
      </c>
      <c r="Q137" s="25">
        <f>H137</f>
        <v>0</v>
      </c>
      <c r="R137" s="25">
        <f>I137</f>
        <v>0</v>
      </c>
      <c r="S137" s="25">
        <f>J137</f>
        <v>0</v>
      </c>
      <c r="T137" s="25">
        <f>K137</f>
        <v>0</v>
      </c>
      <c r="U137" s="25">
        <f>L137</f>
        <v>1</v>
      </c>
      <c r="V137" s="25">
        <f>M137</f>
        <v>27.130000000000003</v>
      </c>
    </row>
    <row r="138" spans="1:22" s="26" customFormat="1" ht="63.75" x14ac:dyDescent="0.2">
      <c r="A138" s="70">
        <v>91</v>
      </c>
      <c r="B138" s="71"/>
      <c r="C138" s="72" t="s">
        <v>483</v>
      </c>
      <c r="D138" s="73" t="s">
        <v>299</v>
      </c>
      <c r="E138" s="74" t="s">
        <v>484</v>
      </c>
      <c r="F138" s="75">
        <v>5.4</v>
      </c>
      <c r="G138" s="74">
        <v>339.63</v>
      </c>
      <c r="H138" s="75"/>
      <c r="I138" s="74"/>
      <c r="J138" s="75"/>
      <c r="K138" s="74"/>
      <c r="L138" s="75">
        <v>5.4</v>
      </c>
      <c r="M138" s="74">
        <v>339.63</v>
      </c>
      <c r="N138" s="76"/>
      <c r="O138" s="25">
        <f>F138</f>
        <v>5.4</v>
      </c>
      <c r="P138" s="25">
        <f>G138</f>
        <v>339.63</v>
      </c>
      <c r="Q138" s="25">
        <f>H138</f>
        <v>0</v>
      </c>
      <c r="R138" s="25">
        <f>I138</f>
        <v>0</v>
      </c>
      <c r="S138" s="25">
        <f>J138</f>
        <v>0</v>
      </c>
      <c r="T138" s="25">
        <f>K138</f>
        <v>0</v>
      </c>
      <c r="U138" s="25">
        <f>L138</f>
        <v>5.4</v>
      </c>
      <c r="V138" s="25">
        <f>M138</f>
        <v>339.63</v>
      </c>
    </row>
    <row r="139" spans="1:22" s="17" customFormat="1" ht="13.5" customHeight="1" thickBot="1" x14ac:dyDescent="0.25">
      <c r="H139" s="17" t="s">
        <v>1053</v>
      </c>
    </row>
    <row r="140" spans="1:22" s="17" customFormat="1" ht="26.25" customHeight="1" x14ac:dyDescent="0.2">
      <c r="A140" s="95" t="s">
        <v>139</v>
      </c>
      <c r="B140" s="98" t="s">
        <v>140</v>
      </c>
      <c r="C140" s="98" t="s">
        <v>32</v>
      </c>
      <c r="D140" s="99" t="s">
        <v>141</v>
      </c>
      <c r="E140" s="98" t="s">
        <v>142</v>
      </c>
      <c r="F140" s="98" t="s">
        <v>294</v>
      </c>
      <c r="G140" s="98"/>
      <c r="H140" s="98" t="s">
        <v>295</v>
      </c>
      <c r="I140" s="98"/>
      <c r="J140" s="98"/>
      <c r="K140" s="98"/>
      <c r="L140" s="98" t="s">
        <v>294</v>
      </c>
      <c r="M140" s="98"/>
      <c r="N140" s="86" t="s">
        <v>146</v>
      </c>
    </row>
    <row r="141" spans="1:22" s="17" customFormat="1" ht="12.75" customHeight="1" x14ac:dyDescent="0.2">
      <c r="A141" s="96"/>
      <c r="B141" s="89"/>
      <c r="C141" s="89"/>
      <c r="D141" s="100"/>
      <c r="E141" s="89"/>
      <c r="F141" s="89" t="s">
        <v>147</v>
      </c>
      <c r="G141" s="89" t="s">
        <v>148</v>
      </c>
      <c r="H141" s="89" t="s">
        <v>149</v>
      </c>
      <c r="I141" s="89"/>
      <c r="J141" s="91" t="s">
        <v>150</v>
      </c>
      <c r="K141" s="92"/>
      <c r="L141" s="93" t="s">
        <v>147</v>
      </c>
      <c r="M141" s="93" t="s">
        <v>148</v>
      </c>
      <c r="N141" s="87"/>
    </row>
    <row r="142" spans="1:22" s="17" customFormat="1" ht="13.5" customHeight="1" thickBot="1" x14ac:dyDescent="0.25">
      <c r="A142" s="97"/>
      <c r="B142" s="90"/>
      <c r="C142" s="90"/>
      <c r="D142" s="101"/>
      <c r="E142" s="90"/>
      <c r="F142" s="90"/>
      <c r="G142" s="90"/>
      <c r="H142" s="19" t="s">
        <v>147</v>
      </c>
      <c r="I142" s="19" t="s">
        <v>148</v>
      </c>
      <c r="J142" s="19" t="s">
        <v>147</v>
      </c>
      <c r="K142" s="19" t="s">
        <v>148</v>
      </c>
      <c r="L142" s="94"/>
      <c r="M142" s="94"/>
      <c r="N142" s="88"/>
    </row>
    <row r="143" spans="1:22" s="26" customFormat="1" ht="51" x14ac:dyDescent="0.2">
      <c r="A143" s="70">
        <v>92</v>
      </c>
      <c r="B143" s="71"/>
      <c r="C143" s="72" t="s">
        <v>485</v>
      </c>
      <c r="D143" s="73" t="s">
        <v>302</v>
      </c>
      <c r="E143" s="74" t="s">
        <v>486</v>
      </c>
      <c r="F143" s="75">
        <v>18.8</v>
      </c>
      <c r="G143" s="74">
        <v>225.41000000000003</v>
      </c>
      <c r="H143" s="75"/>
      <c r="I143" s="74"/>
      <c r="J143" s="75">
        <v>3</v>
      </c>
      <c r="K143" s="74">
        <v>35.97</v>
      </c>
      <c r="L143" s="75">
        <v>15.8</v>
      </c>
      <c r="M143" s="74">
        <v>189.44</v>
      </c>
      <c r="N143" s="76"/>
      <c r="O143" s="25">
        <f>F143</f>
        <v>18.8</v>
      </c>
      <c r="P143" s="25">
        <f>G143</f>
        <v>225.41000000000003</v>
      </c>
      <c r="Q143" s="25">
        <f>H143</f>
        <v>0</v>
      </c>
      <c r="R143" s="25">
        <f>I143</f>
        <v>0</v>
      </c>
      <c r="S143" s="25">
        <f>J143</f>
        <v>3</v>
      </c>
      <c r="T143" s="25">
        <f>K143</f>
        <v>35.97</v>
      </c>
      <c r="U143" s="25">
        <f>L143</f>
        <v>15.8</v>
      </c>
      <c r="V143" s="25">
        <f>M143</f>
        <v>189.44</v>
      </c>
    </row>
    <row r="144" spans="1:22" s="26" customFormat="1" ht="76.5" x14ac:dyDescent="0.2">
      <c r="A144" s="70">
        <v>93</v>
      </c>
      <c r="B144" s="71"/>
      <c r="C144" s="72" t="s">
        <v>487</v>
      </c>
      <c r="D144" s="73" t="s">
        <v>302</v>
      </c>
      <c r="E144" s="74" t="s">
        <v>488</v>
      </c>
      <c r="F144" s="75"/>
      <c r="G144" s="74"/>
      <c r="H144" s="75"/>
      <c r="I144" s="74"/>
      <c r="J144" s="75"/>
      <c r="K144" s="74"/>
      <c r="L144" s="75"/>
      <c r="M144" s="74"/>
      <c r="N144" s="76"/>
      <c r="O144" s="25">
        <f>F144</f>
        <v>0</v>
      </c>
      <c r="P144" s="25">
        <f>G144</f>
        <v>0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</v>
      </c>
      <c r="V144" s="25">
        <f>M144</f>
        <v>0</v>
      </c>
    </row>
    <row r="145" spans="1:22" s="26" customFormat="1" ht="63.75" x14ac:dyDescent="0.2">
      <c r="A145" s="70">
        <v>94</v>
      </c>
      <c r="B145" s="71"/>
      <c r="C145" s="72" t="s">
        <v>489</v>
      </c>
      <c r="D145" s="73" t="s">
        <v>299</v>
      </c>
      <c r="E145" s="74" t="s">
        <v>490</v>
      </c>
      <c r="F145" s="75">
        <v>2</v>
      </c>
      <c r="G145" s="74">
        <v>28.42</v>
      </c>
      <c r="H145" s="75"/>
      <c r="I145" s="74"/>
      <c r="J145" s="75"/>
      <c r="K145" s="74"/>
      <c r="L145" s="75">
        <v>2</v>
      </c>
      <c r="M145" s="74">
        <v>28.42</v>
      </c>
      <c r="N145" s="76"/>
      <c r="O145" s="25">
        <f>F145</f>
        <v>2</v>
      </c>
      <c r="P145" s="25">
        <f>G145</f>
        <v>28.42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2</v>
      </c>
      <c r="V145" s="25">
        <f>M145</f>
        <v>28.42</v>
      </c>
    </row>
    <row r="146" spans="1:22" s="26" customFormat="1" ht="38.25" x14ac:dyDescent="0.2">
      <c r="A146" s="70">
        <v>95</v>
      </c>
      <c r="B146" s="71"/>
      <c r="C146" s="72" t="s">
        <v>491</v>
      </c>
      <c r="D146" s="73" t="s">
        <v>302</v>
      </c>
      <c r="E146" s="74" t="s">
        <v>492</v>
      </c>
      <c r="F146" s="75">
        <v>1</v>
      </c>
      <c r="G146" s="74">
        <v>43.29</v>
      </c>
      <c r="H146" s="75"/>
      <c r="I146" s="74"/>
      <c r="J146" s="75"/>
      <c r="K146" s="74"/>
      <c r="L146" s="75">
        <v>1</v>
      </c>
      <c r="M146" s="74">
        <v>43.29</v>
      </c>
      <c r="N146" s="76"/>
      <c r="O146" s="25">
        <f>F146</f>
        <v>1</v>
      </c>
      <c r="P146" s="25">
        <f>G146</f>
        <v>43.29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1</v>
      </c>
      <c r="V146" s="25">
        <f>M146</f>
        <v>43.29</v>
      </c>
    </row>
    <row r="147" spans="1:22" s="26" customFormat="1" ht="63.75" x14ac:dyDescent="0.2">
      <c r="A147" s="70">
        <v>96</v>
      </c>
      <c r="B147" s="71"/>
      <c r="C147" s="72" t="s">
        <v>493</v>
      </c>
      <c r="D147" s="73" t="s">
        <v>302</v>
      </c>
      <c r="E147" s="74" t="s">
        <v>494</v>
      </c>
      <c r="F147" s="75">
        <v>1</v>
      </c>
      <c r="G147" s="74">
        <v>286.89</v>
      </c>
      <c r="H147" s="75"/>
      <c r="I147" s="74"/>
      <c r="J147" s="75"/>
      <c r="K147" s="74"/>
      <c r="L147" s="75">
        <v>1</v>
      </c>
      <c r="M147" s="74">
        <v>286.89</v>
      </c>
      <c r="N147" s="76"/>
      <c r="O147" s="25">
        <f>F147</f>
        <v>1</v>
      </c>
      <c r="P147" s="25">
        <f>G147</f>
        <v>286.89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1</v>
      </c>
      <c r="V147" s="25">
        <f>M147</f>
        <v>286.89</v>
      </c>
    </row>
    <row r="148" spans="1:22" s="26" customFormat="1" ht="51" x14ac:dyDescent="0.2">
      <c r="A148" s="70">
        <v>97</v>
      </c>
      <c r="B148" s="71"/>
      <c r="C148" s="72" t="s">
        <v>495</v>
      </c>
      <c r="D148" s="73" t="s">
        <v>299</v>
      </c>
      <c r="E148" s="74" t="s">
        <v>496</v>
      </c>
      <c r="F148" s="75">
        <v>43.67</v>
      </c>
      <c r="G148" s="74">
        <v>957.25</v>
      </c>
      <c r="H148" s="75"/>
      <c r="I148" s="74"/>
      <c r="J148" s="75"/>
      <c r="K148" s="74"/>
      <c r="L148" s="75">
        <v>43.67</v>
      </c>
      <c r="M148" s="74">
        <v>957.25</v>
      </c>
      <c r="N148" s="76"/>
      <c r="O148" s="25">
        <f>F148</f>
        <v>43.67</v>
      </c>
      <c r="P148" s="25">
        <f>G148</f>
        <v>957.25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43.67</v>
      </c>
      <c r="V148" s="25">
        <f>M148</f>
        <v>957.25</v>
      </c>
    </row>
    <row r="149" spans="1:22" s="26" customFormat="1" ht="63.75" x14ac:dyDescent="0.2">
      <c r="A149" s="70">
        <v>98</v>
      </c>
      <c r="B149" s="71"/>
      <c r="C149" s="72" t="s">
        <v>497</v>
      </c>
      <c r="D149" s="73" t="s">
        <v>299</v>
      </c>
      <c r="E149" s="74" t="s">
        <v>498</v>
      </c>
      <c r="F149" s="75">
        <v>9</v>
      </c>
      <c r="G149" s="74">
        <v>36.72</v>
      </c>
      <c r="H149" s="75"/>
      <c r="I149" s="74"/>
      <c r="J149" s="75"/>
      <c r="K149" s="74"/>
      <c r="L149" s="75">
        <v>9</v>
      </c>
      <c r="M149" s="74">
        <v>36.72</v>
      </c>
      <c r="N149" s="76"/>
      <c r="O149" s="25">
        <f>F149</f>
        <v>9</v>
      </c>
      <c r="P149" s="25">
        <f>G149</f>
        <v>36.72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9</v>
      </c>
      <c r="V149" s="25">
        <f>M149</f>
        <v>36.72</v>
      </c>
    </row>
    <row r="150" spans="1:22" s="26" customFormat="1" ht="63.75" x14ac:dyDescent="0.2">
      <c r="A150" s="70">
        <v>99</v>
      </c>
      <c r="B150" s="71"/>
      <c r="C150" s="72" t="s">
        <v>499</v>
      </c>
      <c r="D150" s="73" t="s">
        <v>500</v>
      </c>
      <c r="E150" s="74" t="s">
        <v>501</v>
      </c>
      <c r="F150" s="75">
        <v>45</v>
      </c>
      <c r="G150" s="74">
        <v>411.33000000000004</v>
      </c>
      <c r="H150" s="75"/>
      <c r="I150" s="74"/>
      <c r="J150" s="75"/>
      <c r="K150" s="74"/>
      <c r="L150" s="75">
        <v>45</v>
      </c>
      <c r="M150" s="74">
        <v>411.33000000000004</v>
      </c>
      <c r="N150" s="76"/>
      <c r="O150" s="25">
        <f>F150</f>
        <v>45</v>
      </c>
      <c r="P150" s="25">
        <f>G150</f>
        <v>411.33000000000004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45</v>
      </c>
      <c r="V150" s="25">
        <f>M150</f>
        <v>411.33000000000004</v>
      </c>
    </row>
    <row r="151" spans="1:22" s="17" customFormat="1" ht="13.5" customHeight="1" thickBot="1" x14ac:dyDescent="0.25">
      <c r="H151" s="17" t="s">
        <v>1054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38.25" x14ac:dyDescent="0.2">
      <c r="A155" s="70">
        <v>100</v>
      </c>
      <c r="B155" s="71"/>
      <c r="C155" s="72" t="s">
        <v>502</v>
      </c>
      <c r="D155" s="73" t="s">
        <v>503</v>
      </c>
      <c r="E155" s="74">
        <v>5420</v>
      </c>
      <c r="F155" s="75"/>
      <c r="G155" s="74"/>
      <c r="H155" s="75"/>
      <c r="I155" s="74"/>
      <c r="J155" s="75"/>
      <c r="K155" s="74"/>
      <c r="L155" s="75"/>
      <c r="M155" s="74"/>
      <c r="N155" s="76"/>
      <c r="O155" s="25">
        <f>F155</f>
        <v>0</v>
      </c>
      <c r="P155" s="25">
        <f>G155</f>
        <v>0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0</v>
      </c>
      <c r="V155" s="25">
        <f>M155</f>
        <v>0</v>
      </c>
    </row>
    <row r="156" spans="1:22" s="26" customFormat="1" ht="63.75" x14ac:dyDescent="0.2">
      <c r="A156" s="70">
        <v>101</v>
      </c>
      <c r="B156" s="71"/>
      <c r="C156" s="72" t="s">
        <v>504</v>
      </c>
      <c r="D156" s="73" t="s">
        <v>302</v>
      </c>
      <c r="E156" s="74" t="s">
        <v>505</v>
      </c>
      <c r="F156" s="75">
        <v>10</v>
      </c>
      <c r="G156" s="74">
        <v>250.5</v>
      </c>
      <c r="H156" s="75"/>
      <c r="I156" s="74"/>
      <c r="J156" s="75"/>
      <c r="K156" s="74"/>
      <c r="L156" s="75">
        <v>10</v>
      </c>
      <c r="M156" s="74">
        <v>250.5</v>
      </c>
      <c r="N156" s="76"/>
      <c r="O156" s="25">
        <f>F156</f>
        <v>10</v>
      </c>
      <c r="P156" s="25">
        <f>G156</f>
        <v>250.5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10</v>
      </c>
      <c r="V156" s="25">
        <f>M156</f>
        <v>250.5</v>
      </c>
    </row>
    <row r="157" spans="1:22" s="26" customFormat="1" ht="38.25" x14ac:dyDescent="0.2">
      <c r="A157" s="70">
        <v>102</v>
      </c>
      <c r="B157" s="71"/>
      <c r="C157" s="72" t="s">
        <v>506</v>
      </c>
      <c r="D157" s="73" t="s">
        <v>312</v>
      </c>
      <c r="E157" s="74" t="s">
        <v>507</v>
      </c>
      <c r="F157" s="75">
        <v>217</v>
      </c>
      <c r="G157" s="74">
        <v>4366.04</v>
      </c>
      <c r="H157" s="75"/>
      <c r="I157" s="74"/>
      <c r="J157" s="75"/>
      <c r="K157" s="74"/>
      <c r="L157" s="75">
        <v>217</v>
      </c>
      <c r="M157" s="74">
        <v>4366.04</v>
      </c>
      <c r="N157" s="76"/>
      <c r="O157" s="25">
        <f>F157</f>
        <v>217</v>
      </c>
      <c r="P157" s="25">
        <f>G157</f>
        <v>4366.04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217</v>
      </c>
      <c r="V157" s="25">
        <f>M157</f>
        <v>4366.04</v>
      </c>
    </row>
    <row r="158" spans="1:22" s="26" customFormat="1" ht="51" x14ac:dyDescent="0.2">
      <c r="A158" s="70">
        <v>103</v>
      </c>
      <c r="B158" s="71"/>
      <c r="C158" s="72" t="s">
        <v>508</v>
      </c>
      <c r="D158" s="73" t="s">
        <v>307</v>
      </c>
      <c r="E158" s="74" t="s">
        <v>509</v>
      </c>
      <c r="F158" s="75"/>
      <c r="G158" s="74"/>
      <c r="H158" s="75"/>
      <c r="I158" s="74"/>
      <c r="J158" s="75"/>
      <c r="K158" s="74"/>
      <c r="L158" s="75"/>
      <c r="M158" s="74"/>
      <c r="N158" s="76"/>
      <c r="O158" s="25">
        <f>F158</f>
        <v>0</v>
      </c>
      <c r="P158" s="25">
        <f>G158</f>
        <v>0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0</v>
      </c>
      <c r="V158" s="25">
        <f>M158</f>
        <v>0</v>
      </c>
    </row>
    <row r="159" spans="1:22" s="26" customFormat="1" ht="51" x14ac:dyDescent="0.2">
      <c r="A159" s="70">
        <v>104</v>
      </c>
      <c r="B159" s="71"/>
      <c r="C159" s="72" t="s">
        <v>510</v>
      </c>
      <c r="D159" s="73" t="s">
        <v>307</v>
      </c>
      <c r="E159" s="74" t="s">
        <v>511</v>
      </c>
      <c r="F159" s="75">
        <v>22</v>
      </c>
      <c r="G159" s="74">
        <v>151.80000000000001</v>
      </c>
      <c r="H159" s="75"/>
      <c r="I159" s="74"/>
      <c r="J159" s="75"/>
      <c r="K159" s="74"/>
      <c r="L159" s="75">
        <v>22</v>
      </c>
      <c r="M159" s="74">
        <v>151.80000000000001</v>
      </c>
      <c r="N159" s="76"/>
      <c r="O159" s="25">
        <f>F159</f>
        <v>22</v>
      </c>
      <c r="P159" s="25">
        <f>G159</f>
        <v>151.80000000000001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22</v>
      </c>
      <c r="V159" s="25">
        <f>M159</f>
        <v>151.80000000000001</v>
      </c>
    </row>
    <row r="160" spans="1:22" s="26" customFormat="1" ht="51" x14ac:dyDescent="0.2">
      <c r="A160" s="70">
        <v>105</v>
      </c>
      <c r="B160" s="71"/>
      <c r="C160" s="72" t="s">
        <v>512</v>
      </c>
      <c r="D160" s="73" t="s">
        <v>307</v>
      </c>
      <c r="E160" s="74" t="s">
        <v>513</v>
      </c>
      <c r="F160" s="75">
        <v>40</v>
      </c>
      <c r="G160" s="74">
        <v>304.40000000000003</v>
      </c>
      <c r="H160" s="75"/>
      <c r="I160" s="74"/>
      <c r="J160" s="75"/>
      <c r="K160" s="74"/>
      <c r="L160" s="75">
        <v>40</v>
      </c>
      <c r="M160" s="74">
        <v>304.40000000000003</v>
      </c>
      <c r="N160" s="76"/>
      <c r="O160" s="25">
        <f>F160</f>
        <v>40</v>
      </c>
      <c r="P160" s="25">
        <f>G160</f>
        <v>304.40000000000003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40</v>
      </c>
      <c r="V160" s="25">
        <f>M160</f>
        <v>304.40000000000003</v>
      </c>
    </row>
    <row r="161" spans="1:22" s="26" customFormat="1" ht="63.75" x14ac:dyDescent="0.2">
      <c r="A161" s="70">
        <v>106</v>
      </c>
      <c r="B161" s="71"/>
      <c r="C161" s="72" t="s">
        <v>514</v>
      </c>
      <c r="D161" s="73" t="s">
        <v>302</v>
      </c>
      <c r="E161" s="74" t="s">
        <v>515</v>
      </c>
      <c r="F161" s="75">
        <v>50</v>
      </c>
      <c r="G161" s="74">
        <v>1272.23</v>
      </c>
      <c r="H161" s="75"/>
      <c r="I161" s="74"/>
      <c r="J161" s="75"/>
      <c r="K161" s="74"/>
      <c r="L161" s="75">
        <v>50</v>
      </c>
      <c r="M161" s="74">
        <v>1272.23</v>
      </c>
      <c r="N161" s="76"/>
      <c r="O161" s="25">
        <f>F161</f>
        <v>50</v>
      </c>
      <c r="P161" s="25">
        <f>G161</f>
        <v>1272.23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50</v>
      </c>
      <c r="V161" s="25">
        <f>M161</f>
        <v>1272.23</v>
      </c>
    </row>
    <row r="162" spans="1:22" s="26" customFormat="1" x14ac:dyDescent="0.2">
      <c r="A162" s="70">
        <v>107</v>
      </c>
      <c r="B162" s="71"/>
      <c r="C162" s="72" t="s">
        <v>516</v>
      </c>
      <c r="D162" s="73" t="s">
        <v>325</v>
      </c>
      <c r="E162" s="74" t="s">
        <v>517</v>
      </c>
      <c r="F162" s="75">
        <v>3.6000000000000004E-2</v>
      </c>
      <c r="G162" s="74">
        <v>6.32</v>
      </c>
      <c r="H162" s="75"/>
      <c r="I162" s="74"/>
      <c r="J162" s="75"/>
      <c r="K162" s="74"/>
      <c r="L162" s="75">
        <v>3.6000000000000004E-2</v>
      </c>
      <c r="M162" s="74">
        <v>6.32</v>
      </c>
      <c r="N162" s="76"/>
      <c r="O162" s="25">
        <f>F162</f>
        <v>3.6000000000000004E-2</v>
      </c>
      <c r="P162" s="25">
        <f>G162</f>
        <v>6.32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3.6000000000000004E-2</v>
      </c>
      <c r="V162" s="25">
        <f>M162</f>
        <v>6.32</v>
      </c>
    </row>
    <row r="163" spans="1:22" s="26" customFormat="1" ht="63.75" x14ac:dyDescent="0.2">
      <c r="A163" s="70">
        <v>108</v>
      </c>
      <c r="B163" s="71"/>
      <c r="C163" s="72" t="s">
        <v>518</v>
      </c>
      <c r="D163" s="73" t="s">
        <v>302</v>
      </c>
      <c r="E163" s="74" t="s">
        <v>519</v>
      </c>
      <c r="F163" s="75">
        <v>28.400000000000002</v>
      </c>
      <c r="G163" s="74">
        <v>402.37</v>
      </c>
      <c r="H163" s="75"/>
      <c r="I163" s="74"/>
      <c r="J163" s="75"/>
      <c r="K163" s="74"/>
      <c r="L163" s="75">
        <v>28.400000000000002</v>
      </c>
      <c r="M163" s="74">
        <v>402.37</v>
      </c>
      <c r="N163" s="76"/>
      <c r="O163" s="25">
        <f>F163</f>
        <v>28.400000000000002</v>
      </c>
      <c r="P163" s="25">
        <f>G163</f>
        <v>402.37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28.400000000000002</v>
      </c>
      <c r="V163" s="25">
        <f>M163</f>
        <v>402.37</v>
      </c>
    </row>
    <row r="164" spans="1:22" s="26" customFormat="1" ht="51" x14ac:dyDescent="0.2">
      <c r="A164" s="70">
        <v>109</v>
      </c>
      <c r="B164" s="71"/>
      <c r="C164" s="72" t="s">
        <v>520</v>
      </c>
      <c r="D164" s="73" t="s">
        <v>299</v>
      </c>
      <c r="E164" s="74" t="s">
        <v>521</v>
      </c>
      <c r="F164" s="75">
        <v>3.5</v>
      </c>
      <c r="G164" s="74">
        <v>85.26</v>
      </c>
      <c r="H164" s="75"/>
      <c r="I164" s="74"/>
      <c r="J164" s="75"/>
      <c r="K164" s="74"/>
      <c r="L164" s="75">
        <v>3.5</v>
      </c>
      <c r="M164" s="74">
        <v>85.26</v>
      </c>
      <c r="N164" s="76"/>
      <c r="O164" s="25">
        <f>F164</f>
        <v>3.5</v>
      </c>
      <c r="P164" s="25">
        <f>G164</f>
        <v>85.26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3.5</v>
      </c>
      <c r="V164" s="25">
        <f>M164</f>
        <v>85.26</v>
      </c>
    </row>
    <row r="165" spans="1:22" s="17" customFormat="1" ht="13.5" customHeight="1" thickBot="1" x14ac:dyDescent="0.25">
      <c r="H165" s="17" t="s">
        <v>1055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63.75" x14ac:dyDescent="0.2">
      <c r="A169" s="70">
        <v>110</v>
      </c>
      <c r="B169" s="71"/>
      <c r="C169" s="72" t="s">
        <v>522</v>
      </c>
      <c r="D169" s="73" t="s">
        <v>299</v>
      </c>
      <c r="E169" s="74" t="s">
        <v>523</v>
      </c>
      <c r="F169" s="75">
        <v>5</v>
      </c>
      <c r="G169" s="74">
        <v>175.05</v>
      </c>
      <c r="H169" s="75"/>
      <c r="I169" s="74"/>
      <c r="J169" s="75"/>
      <c r="K169" s="74"/>
      <c r="L169" s="75">
        <v>5</v>
      </c>
      <c r="M169" s="74">
        <v>175.05</v>
      </c>
      <c r="N169" s="76"/>
      <c r="O169" s="25">
        <f>F169</f>
        <v>5</v>
      </c>
      <c r="P169" s="25">
        <f>G169</f>
        <v>175.05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5</v>
      </c>
      <c r="V169" s="25">
        <f>M169</f>
        <v>175.05</v>
      </c>
    </row>
    <row r="170" spans="1:22" s="26" customFormat="1" ht="51" x14ac:dyDescent="0.2">
      <c r="A170" s="70">
        <v>111</v>
      </c>
      <c r="B170" s="71"/>
      <c r="C170" s="72" t="s">
        <v>524</v>
      </c>
      <c r="D170" s="73" t="s">
        <v>299</v>
      </c>
      <c r="E170" s="74" t="s">
        <v>525</v>
      </c>
      <c r="F170" s="75">
        <v>7</v>
      </c>
      <c r="G170" s="74">
        <v>245.07000000000002</v>
      </c>
      <c r="H170" s="75"/>
      <c r="I170" s="74"/>
      <c r="J170" s="75"/>
      <c r="K170" s="74"/>
      <c r="L170" s="75">
        <v>7</v>
      </c>
      <c r="M170" s="74">
        <v>245.07000000000002</v>
      </c>
      <c r="N170" s="76"/>
      <c r="O170" s="25">
        <f>F170</f>
        <v>7</v>
      </c>
      <c r="P170" s="25">
        <f>G170</f>
        <v>245.07000000000002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7</v>
      </c>
      <c r="V170" s="25">
        <f>M170</f>
        <v>245.07000000000002</v>
      </c>
    </row>
    <row r="171" spans="1:22" s="26" customFormat="1" ht="25.5" x14ac:dyDescent="0.2">
      <c r="A171" s="70">
        <v>112</v>
      </c>
      <c r="B171" s="71"/>
      <c r="C171" s="72" t="s">
        <v>526</v>
      </c>
      <c r="D171" s="73" t="s">
        <v>398</v>
      </c>
      <c r="E171" s="74">
        <v>5</v>
      </c>
      <c r="F171" s="75">
        <v>20</v>
      </c>
      <c r="G171" s="74">
        <v>100</v>
      </c>
      <c r="H171" s="75"/>
      <c r="I171" s="74"/>
      <c r="J171" s="75"/>
      <c r="K171" s="74"/>
      <c r="L171" s="75">
        <v>20</v>
      </c>
      <c r="M171" s="74">
        <v>100</v>
      </c>
      <c r="N171" s="76"/>
      <c r="O171" s="25">
        <f>F171</f>
        <v>20</v>
      </c>
      <c r="P171" s="25">
        <f>G171</f>
        <v>100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20</v>
      </c>
      <c r="V171" s="25">
        <f>M171</f>
        <v>100</v>
      </c>
    </row>
    <row r="172" spans="1:22" s="26" customFormat="1" ht="25.5" x14ac:dyDescent="0.2">
      <c r="A172" s="70">
        <v>113</v>
      </c>
      <c r="B172" s="71"/>
      <c r="C172" s="72" t="s">
        <v>527</v>
      </c>
      <c r="D172" s="73" t="s">
        <v>398</v>
      </c>
      <c r="E172" s="74" t="s">
        <v>528</v>
      </c>
      <c r="F172" s="75">
        <v>57</v>
      </c>
      <c r="G172" s="74">
        <v>1124.5800000000002</v>
      </c>
      <c r="H172" s="75"/>
      <c r="I172" s="74"/>
      <c r="J172" s="75"/>
      <c r="K172" s="74"/>
      <c r="L172" s="75">
        <v>57</v>
      </c>
      <c r="M172" s="74">
        <v>1124.5800000000002</v>
      </c>
      <c r="N172" s="76"/>
      <c r="O172" s="25">
        <f>F172</f>
        <v>57</v>
      </c>
      <c r="P172" s="25">
        <f>G172</f>
        <v>1124.5800000000002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57</v>
      </c>
      <c r="V172" s="25">
        <f>M172</f>
        <v>1124.5800000000002</v>
      </c>
    </row>
    <row r="173" spans="1:22" s="26" customFormat="1" ht="25.5" x14ac:dyDescent="0.2">
      <c r="A173" s="70">
        <v>114</v>
      </c>
      <c r="B173" s="71"/>
      <c r="C173" s="72" t="s">
        <v>529</v>
      </c>
      <c r="D173" s="73" t="s">
        <v>398</v>
      </c>
      <c r="E173" s="74" t="s">
        <v>530</v>
      </c>
      <c r="F173" s="75">
        <v>300</v>
      </c>
      <c r="G173" s="74">
        <v>2610</v>
      </c>
      <c r="H173" s="75"/>
      <c r="I173" s="74"/>
      <c r="J173" s="75"/>
      <c r="K173" s="74"/>
      <c r="L173" s="75">
        <v>300</v>
      </c>
      <c r="M173" s="74">
        <v>2610</v>
      </c>
      <c r="N173" s="76"/>
      <c r="O173" s="25">
        <f>F173</f>
        <v>300</v>
      </c>
      <c r="P173" s="25">
        <f>G173</f>
        <v>2610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300</v>
      </c>
      <c r="V173" s="25">
        <f>M173</f>
        <v>2610</v>
      </c>
    </row>
    <row r="174" spans="1:22" s="26" customFormat="1" ht="51" x14ac:dyDescent="0.2">
      <c r="A174" s="70">
        <v>115</v>
      </c>
      <c r="B174" s="71"/>
      <c r="C174" s="72" t="s">
        <v>531</v>
      </c>
      <c r="D174" s="73" t="s">
        <v>532</v>
      </c>
      <c r="E174" s="74" t="s">
        <v>533</v>
      </c>
      <c r="F174" s="75">
        <v>10</v>
      </c>
      <c r="G174" s="74">
        <v>99.59</v>
      </c>
      <c r="H174" s="75"/>
      <c r="I174" s="74"/>
      <c r="J174" s="75"/>
      <c r="K174" s="74"/>
      <c r="L174" s="75">
        <v>10</v>
      </c>
      <c r="M174" s="74">
        <v>99.59</v>
      </c>
      <c r="N174" s="76"/>
      <c r="O174" s="25">
        <f>F174</f>
        <v>10</v>
      </c>
      <c r="P174" s="25">
        <f>G174</f>
        <v>99.59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10</v>
      </c>
      <c r="V174" s="25">
        <f>M174</f>
        <v>99.59</v>
      </c>
    </row>
    <row r="175" spans="1:22" s="26" customFormat="1" ht="63.75" x14ac:dyDescent="0.2">
      <c r="A175" s="70">
        <v>116</v>
      </c>
      <c r="B175" s="71"/>
      <c r="C175" s="72" t="s">
        <v>534</v>
      </c>
      <c r="D175" s="73" t="s">
        <v>299</v>
      </c>
      <c r="E175" s="74" t="s">
        <v>535</v>
      </c>
      <c r="F175" s="75">
        <v>1.7000000000000002</v>
      </c>
      <c r="G175" s="74">
        <v>378.38</v>
      </c>
      <c r="H175" s="75"/>
      <c r="I175" s="74"/>
      <c r="J175" s="75"/>
      <c r="K175" s="74"/>
      <c r="L175" s="75">
        <v>1.7000000000000002</v>
      </c>
      <c r="M175" s="74">
        <v>378.38</v>
      </c>
      <c r="N175" s="76"/>
      <c r="O175" s="25">
        <f>F175</f>
        <v>1.7000000000000002</v>
      </c>
      <c r="P175" s="25">
        <f>G175</f>
        <v>378.38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1.7000000000000002</v>
      </c>
      <c r="V175" s="25">
        <f>M175</f>
        <v>378.38</v>
      </c>
    </row>
    <row r="176" spans="1:22" s="26" customFormat="1" ht="25.5" x14ac:dyDescent="0.2">
      <c r="A176" s="70">
        <v>117</v>
      </c>
      <c r="B176" s="71"/>
      <c r="C176" s="72" t="s">
        <v>536</v>
      </c>
      <c r="D176" s="73" t="s">
        <v>409</v>
      </c>
      <c r="E176" s="74" t="s">
        <v>537</v>
      </c>
      <c r="F176" s="75">
        <v>45</v>
      </c>
      <c r="G176" s="74">
        <v>2169</v>
      </c>
      <c r="H176" s="75"/>
      <c r="I176" s="74"/>
      <c r="J176" s="75"/>
      <c r="K176" s="74"/>
      <c r="L176" s="75">
        <v>45</v>
      </c>
      <c r="M176" s="74">
        <v>2169</v>
      </c>
      <c r="N176" s="76"/>
      <c r="O176" s="25">
        <f>F176</f>
        <v>45</v>
      </c>
      <c r="P176" s="25">
        <f>G176</f>
        <v>2169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45</v>
      </c>
      <c r="V176" s="25">
        <f>M176</f>
        <v>2169</v>
      </c>
    </row>
    <row r="177" spans="1:22" s="26" customFormat="1" ht="38.25" x14ac:dyDescent="0.2">
      <c r="A177" s="70">
        <v>118</v>
      </c>
      <c r="B177" s="71"/>
      <c r="C177" s="72" t="s">
        <v>538</v>
      </c>
      <c r="D177" s="73" t="s">
        <v>299</v>
      </c>
      <c r="E177" s="74" t="s">
        <v>539</v>
      </c>
      <c r="F177" s="75">
        <v>0.6</v>
      </c>
      <c r="G177" s="74">
        <v>7.5100000000000007</v>
      </c>
      <c r="H177" s="75"/>
      <c r="I177" s="74"/>
      <c r="J177" s="75"/>
      <c r="K177" s="74"/>
      <c r="L177" s="75">
        <v>0.6</v>
      </c>
      <c r="M177" s="74">
        <v>7.5100000000000007</v>
      </c>
      <c r="N177" s="76"/>
      <c r="O177" s="25">
        <f>F177</f>
        <v>0.6</v>
      </c>
      <c r="P177" s="25">
        <f>G177</f>
        <v>7.5100000000000007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0.6</v>
      </c>
      <c r="V177" s="25">
        <f>M177</f>
        <v>7.5100000000000007</v>
      </c>
    </row>
    <row r="178" spans="1:22" s="26" customFormat="1" ht="25.5" x14ac:dyDescent="0.2">
      <c r="A178" s="70">
        <v>119</v>
      </c>
      <c r="B178" s="71"/>
      <c r="C178" s="72" t="s">
        <v>540</v>
      </c>
      <c r="D178" s="73" t="s">
        <v>398</v>
      </c>
      <c r="E178" s="74" t="s">
        <v>541</v>
      </c>
      <c r="F178" s="75">
        <v>9000</v>
      </c>
      <c r="G178" s="74">
        <v>2851.2000000000003</v>
      </c>
      <c r="H178" s="75"/>
      <c r="I178" s="74"/>
      <c r="J178" s="75">
        <v>1000</v>
      </c>
      <c r="K178" s="74">
        <v>316.8</v>
      </c>
      <c r="L178" s="75">
        <v>8000</v>
      </c>
      <c r="M178" s="74">
        <v>2534.4</v>
      </c>
      <c r="N178" s="76"/>
      <c r="O178" s="25">
        <f>F178</f>
        <v>9000</v>
      </c>
      <c r="P178" s="25">
        <f>G178</f>
        <v>2851.2000000000003</v>
      </c>
      <c r="Q178" s="25">
        <f>H178</f>
        <v>0</v>
      </c>
      <c r="R178" s="25">
        <f>I178</f>
        <v>0</v>
      </c>
      <c r="S178" s="25">
        <f>J178</f>
        <v>1000</v>
      </c>
      <c r="T178" s="25">
        <f>K178</f>
        <v>316.8</v>
      </c>
      <c r="U178" s="25">
        <f>L178</f>
        <v>8000</v>
      </c>
      <c r="V178" s="25">
        <f>M178</f>
        <v>2534.4</v>
      </c>
    </row>
    <row r="179" spans="1:22" s="26" customFormat="1" ht="102" x14ac:dyDescent="0.2">
      <c r="A179" s="70">
        <v>120</v>
      </c>
      <c r="B179" s="71"/>
      <c r="C179" s="72" t="s">
        <v>542</v>
      </c>
      <c r="D179" s="73" t="s">
        <v>398</v>
      </c>
      <c r="E179" s="74" t="s">
        <v>543</v>
      </c>
      <c r="F179" s="75">
        <v>2730</v>
      </c>
      <c r="G179" s="74">
        <v>7711.7300000000005</v>
      </c>
      <c r="H179" s="75"/>
      <c r="I179" s="74"/>
      <c r="J179" s="75"/>
      <c r="K179" s="74"/>
      <c r="L179" s="75">
        <v>2730</v>
      </c>
      <c r="M179" s="74">
        <v>7711.7300000000005</v>
      </c>
      <c r="N179" s="76"/>
      <c r="O179" s="25">
        <f>F179</f>
        <v>2730</v>
      </c>
      <c r="P179" s="25">
        <f>G179</f>
        <v>7711.7300000000005</v>
      </c>
      <c r="Q179" s="25">
        <f>H179</f>
        <v>0</v>
      </c>
      <c r="R179" s="25">
        <f>I179</f>
        <v>0</v>
      </c>
      <c r="S179" s="25">
        <f>J179</f>
        <v>0</v>
      </c>
      <c r="T179" s="25">
        <f>K179</f>
        <v>0</v>
      </c>
      <c r="U179" s="25">
        <f>L179</f>
        <v>2730</v>
      </c>
      <c r="V179" s="25">
        <f>M179</f>
        <v>7711.7300000000005</v>
      </c>
    </row>
    <row r="180" spans="1:22" s="17" customFormat="1" ht="13.5" customHeight="1" thickBot="1" x14ac:dyDescent="0.25">
      <c r="H180" s="17" t="s">
        <v>1056</v>
      </c>
    </row>
    <row r="181" spans="1:22" s="17" customFormat="1" ht="26.25" customHeight="1" x14ac:dyDescent="0.2">
      <c r="A181" s="95" t="s">
        <v>139</v>
      </c>
      <c r="B181" s="98" t="s">
        <v>140</v>
      </c>
      <c r="C181" s="98" t="s">
        <v>32</v>
      </c>
      <c r="D181" s="99" t="s">
        <v>141</v>
      </c>
      <c r="E181" s="98" t="s">
        <v>142</v>
      </c>
      <c r="F181" s="98" t="s">
        <v>294</v>
      </c>
      <c r="G181" s="98"/>
      <c r="H181" s="98" t="s">
        <v>295</v>
      </c>
      <c r="I181" s="98"/>
      <c r="J181" s="98"/>
      <c r="K181" s="98"/>
      <c r="L181" s="98" t="s">
        <v>294</v>
      </c>
      <c r="M181" s="98"/>
      <c r="N181" s="86" t="s">
        <v>146</v>
      </c>
    </row>
    <row r="182" spans="1:22" s="17" customFormat="1" ht="12.75" customHeight="1" x14ac:dyDescent="0.2">
      <c r="A182" s="96"/>
      <c r="B182" s="89"/>
      <c r="C182" s="89"/>
      <c r="D182" s="100"/>
      <c r="E182" s="89"/>
      <c r="F182" s="89" t="s">
        <v>147</v>
      </c>
      <c r="G182" s="89" t="s">
        <v>148</v>
      </c>
      <c r="H182" s="89" t="s">
        <v>149</v>
      </c>
      <c r="I182" s="89"/>
      <c r="J182" s="91" t="s">
        <v>150</v>
      </c>
      <c r="K182" s="92"/>
      <c r="L182" s="93" t="s">
        <v>147</v>
      </c>
      <c r="M182" s="93" t="s">
        <v>148</v>
      </c>
      <c r="N182" s="87"/>
    </row>
    <row r="183" spans="1:22" s="17" customFormat="1" ht="13.5" customHeight="1" thickBot="1" x14ac:dyDescent="0.25">
      <c r="A183" s="97"/>
      <c r="B183" s="90"/>
      <c r="C183" s="90"/>
      <c r="D183" s="101"/>
      <c r="E183" s="90"/>
      <c r="F183" s="90"/>
      <c r="G183" s="90"/>
      <c r="H183" s="19" t="s">
        <v>147</v>
      </c>
      <c r="I183" s="19" t="s">
        <v>148</v>
      </c>
      <c r="J183" s="19" t="s">
        <v>147</v>
      </c>
      <c r="K183" s="19" t="s">
        <v>148</v>
      </c>
      <c r="L183" s="94"/>
      <c r="M183" s="94"/>
      <c r="N183" s="88"/>
    </row>
    <row r="184" spans="1:22" s="26" customFormat="1" ht="63.75" x14ac:dyDescent="0.2">
      <c r="A184" s="70">
        <v>121</v>
      </c>
      <c r="B184" s="71"/>
      <c r="C184" s="72" t="s">
        <v>544</v>
      </c>
      <c r="D184" s="73" t="s">
        <v>302</v>
      </c>
      <c r="E184" s="74" t="s">
        <v>545</v>
      </c>
      <c r="F184" s="75">
        <v>15.9</v>
      </c>
      <c r="G184" s="74">
        <v>396.42</v>
      </c>
      <c r="H184" s="75"/>
      <c r="I184" s="74"/>
      <c r="J184" s="75"/>
      <c r="K184" s="74"/>
      <c r="L184" s="75">
        <v>15.9</v>
      </c>
      <c r="M184" s="74">
        <v>396.42</v>
      </c>
      <c r="N184" s="76"/>
      <c r="O184" s="25">
        <f>F184</f>
        <v>15.9</v>
      </c>
      <c r="P184" s="25">
        <f>G184</f>
        <v>396.42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15.9</v>
      </c>
      <c r="V184" s="25">
        <f>M184</f>
        <v>396.42</v>
      </c>
    </row>
    <row r="185" spans="1:22" s="26" customFormat="1" ht="51" x14ac:dyDescent="0.2">
      <c r="A185" s="70">
        <v>122</v>
      </c>
      <c r="B185" s="71"/>
      <c r="C185" s="72" t="s">
        <v>546</v>
      </c>
      <c r="D185" s="73" t="s">
        <v>312</v>
      </c>
      <c r="E185" s="74" t="s">
        <v>547</v>
      </c>
      <c r="F185" s="75">
        <v>13</v>
      </c>
      <c r="G185" s="74">
        <v>501.26000000000005</v>
      </c>
      <c r="H185" s="75"/>
      <c r="I185" s="74"/>
      <c r="J185" s="75"/>
      <c r="K185" s="74"/>
      <c r="L185" s="75">
        <v>13</v>
      </c>
      <c r="M185" s="74">
        <v>501.26000000000005</v>
      </c>
      <c r="N185" s="76"/>
      <c r="O185" s="25">
        <f>F185</f>
        <v>13</v>
      </c>
      <c r="P185" s="25">
        <f>G185</f>
        <v>501.26000000000005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13</v>
      </c>
      <c r="V185" s="25">
        <f>M185</f>
        <v>501.26000000000005</v>
      </c>
    </row>
    <row r="186" spans="1:22" s="26" customFormat="1" x14ac:dyDescent="0.2">
      <c r="A186" s="70">
        <v>123</v>
      </c>
      <c r="B186" s="71"/>
      <c r="C186" s="72" t="s">
        <v>548</v>
      </c>
      <c r="D186" s="73" t="s">
        <v>549</v>
      </c>
      <c r="E186" s="74" t="s">
        <v>550</v>
      </c>
      <c r="F186" s="75">
        <v>2200</v>
      </c>
      <c r="G186" s="74">
        <v>7260</v>
      </c>
      <c r="H186" s="75"/>
      <c r="I186" s="74"/>
      <c r="J186" s="75"/>
      <c r="K186" s="74"/>
      <c r="L186" s="75">
        <v>2200</v>
      </c>
      <c r="M186" s="74">
        <v>7260</v>
      </c>
      <c r="N186" s="76"/>
      <c r="O186" s="25">
        <f>F186</f>
        <v>2200</v>
      </c>
      <c r="P186" s="25">
        <f>G186</f>
        <v>7260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2200</v>
      </c>
      <c r="V186" s="25">
        <f>M186</f>
        <v>7260</v>
      </c>
    </row>
    <row r="187" spans="1:22" s="26" customFormat="1" ht="63.75" x14ac:dyDescent="0.2">
      <c r="A187" s="70">
        <v>124</v>
      </c>
      <c r="B187" s="71"/>
      <c r="C187" s="72" t="s">
        <v>551</v>
      </c>
      <c r="D187" s="73" t="s">
        <v>302</v>
      </c>
      <c r="E187" s="74" t="s">
        <v>552</v>
      </c>
      <c r="F187" s="75">
        <v>10</v>
      </c>
      <c r="G187" s="74">
        <v>2023.6000000000001</v>
      </c>
      <c r="H187" s="75"/>
      <c r="I187" s="74"/>
      <c r="J187" s="75"/>
      <c r="K187" s="74"/>
      <c r="L187" s="75">
        <v>10</v>
      </c>
      <c r="M187" s="74">
        <v>2023.6000000000001</v>
      </c>
      <c r="N187" s="76"/>
      <c r="O187" s="25">
        <f>F187</f>
        <v>10</v>
      </c>
      <c r="P187" s="25">
        <f>G187</f>
        <v>2023.6000000000001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10</v>
      </c>
      <c r="V187" s="25">
        <f>M187</f>
        <v>2023.6000000000001</v>
      </c>
    </row>
    <row r="188" spans="1:22" s="26" customFormat="1" ht="63.75" x14ac:dyDescent="0.2">
      <c r="A188" s="70">
        <v>125</v>
      </c>
      <c r="B188" s="71"/>
      <c r="C188" s="72" t="s">
        <v>553</v>
      </c>
      <c r="D188" s="73" t="s">
        <v>302</v>
      </c>
      <c r="E188" s="74" t="s">
        <v>554</v>
      </c>
      <c r="F188" s="75">
        <v>4</v>
      </c>
      <c r="G188" s="74">
        <v>809.41000000000008</v>
      </c>
      <c r="H188" s="75"/>
      <c r="I188" s="74"/>
      <c r="J188" s="75"/>
      <c r="K188" s="74"/>
      <c r="L188" s="75">
        <v>4</v>
      </c>
      <c r="M188" s="74">
        <v>809.41000000000008</v>
      </c>
      <c r="N188" s="76"/>
      <c r="O188" s="25">
        <f>F188</f>
        <v>4</v>
      </c>
      <c r="P188" s="25">
        <f>G188</f>
        <v>809.41000000000008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4</v>
      </c>
      <c r="V188" s="25">
        <f>M188</f>
        <v>809.41000000000008</v>
      </c>
    </row>
    <row r="189" spans="1:22" s="26" customFormat="1" ht="51" x14ac:dyDescent="0.2">
      <c r="A189" s="70">
        <v>126</v>
      </c>
      <c r="B189" s="71"/>
      <c r="C189" s="72" t="s">
        <v>555</v>
      </c>
      <c r="D189" s="73" t="s">
        <v>302</v>
      </c>
      <c r="E189" s="74" t="s">
        <v>556</v>
      </c>
      <c r="F189" s="75">
        <v>10</v>
      </c>
      <c r="G189" s="74">
        <v>135.1</v>
      </c>
      <c r="H189" s="75"/>
      <c r="I189" s="74"/>
      <c r="J189" s="75"/>
      <c r="K189" s="74"/>
      <c r="L189" s="75">
        <v>10</v>
      </c>
      <c r="M189" s="74">
        <v>135.1</v>
      </c>
      <c r="N189" s="76"/>
      <c r="O189" s="25">
        <f>F189</f>
        <v>10</v>
      </c>
      <c r="P189" s="25">
        <f>G189</f>
        <v>135.1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10</v>
      </c>
      <c r="V189" s="25">
        <f>M189</f>
        <v>135.1</v>
      </c>
    </row>
    <row r="190" spans="1:22" s="26" customFormat="1" ht="63.75" x14ac:dyDescent="0.2">
      <c r="A190" s="70">
        <v>127</v>
      </c>
      <c r="B190" s="71"/>
      <c r="C190" s="72" t="s">
        <v>557</v>
      </c>
      <c r="D190" s="73" t="s">
        <v>302</v>
      </c>
      <c r="E190" s="74" t="s">
        <v>558</v>
      </c>
      <c r="F190" s="75">
        <v>19.7</v>
      </c>
      <c r="G190" s="74">
        <v>571.5</v>
      </c>
      <c r="H190" s="75"/>
      <c r="I190" s="74"/>
      <c r="J190" s="75"/>
      <c r="K190" s="74"/>
      <c r="L190" s="75">
        <v>19.7</v>
      </c>
      <c r="M190" s="74">
        <v>571.5</v>
      </c>
      <c r="N190" s="76"/>
      <c r="O190" s="25">
        <f>F190</f>
        <v>19.7</v>
      </c>
      <c r="P190" s="25">
        <f>G190</f>
        <v>571.5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19.7</v>
      </c>
      <c r="V190" s="25">
        <f>M190</f>
        <v>571.5</v>
      </c>
    </row>
    <row r="191" spans="1:22" s="26" customFormat="1" ht="63.75" x14ac:dyDescent="0.2">
      <c r="A191" s="70">
        <v>128</v>
      </c>
      <c r="B191" s="71"/>
      <c r="C191" s="72" t="s">
        <v>559</v>
      </c>
      <c r="D191" s="73" t="s">
        <v>299</v>
      </c>
      <c r="E191" s="74" t="s">
        <v>560</v>
      </c>
      <c r="F191" s="75">
        <v>8</v>
      </c>
      <c r="G191" s="74">
        <v>380.41</v>
      </c>
      <c r="H191" s="75"/>
      <c r="I191" s="74"/>
      <c r="J191" s="75"/>
      <c r="K191" s="74"/>
      <c r="L191" s="75">
        <v>8</v>
      </c>
      <c r="M191" s="74">
        <v>380.41</v>
      </c>
      <c r="N191" s="76"/>
      <c r="O191" s="25">
        <f>F191</f>
        <v>8</v>
      </c>
      <c r="P191" s="25">
        <f>G191</f>
        <v>380.41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8</v>
      </c>
      <c r="V191" s="25">
        <f>M191</f>
        <v>380.41</v>
      </c>
    </row>
    <row r="192" spans="1:22" s="26" customFormat="1" ht="38.25" x14ac:dyDescent="0.2">
      <c r="A192" s="70">
        <v>129</v>
      </c>
      <c r="B192" s="71"/>
      <c r="C192" s="72" t="s">
        <v>561</v>
      </c>
      <c r="D192" s="73" t="s">
        <v>299</v>
      </c>
      <c r="E192" s="74" t="s">
        <v>562</v>
      </c>
      <c r="F192" s="75">
        <v>5</v>
      </c>
      <c r="G192" s="74">
        <v>91.4</v>
      </c>
      <c r="H192" s="75"/>
      <c r="I192" s="74"/>
      <c r="J192" s="75"/>
      <c r="K192" s="74"/>
      <c r="L192" s="75">
        <v>5</v>
      </c>
      <c r="M192" s="74">
        <v>91.4</v>
      </c>
      <c r="N192" s="76"/>
      <c r="O192" s="25">
        <f>F192</f>
        <v>5</v>
      </c>
      <c r="P192" s="25">
        <f>G192</f>
        <v>91.4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5</v>
      </c>
      <c r="V192" s="25">
        <f>M192</f>
        <v>91.4</v>
      </c>
    </row>
    <row r="193" spans="1:22" s="26" customFormat="1" ht="25.5" x14ac:dyDescent="0.2">
      <c r="A193" s="70">
        <v>130</v>
      </c>
      <c r="B193" s="71"/>
      <c r="C193" s="72" t="s">
        <v>563</v>
      </c>
      <c r="D193" s="73" t="s">
        <v>398</v>
      </c>
      <c r="E193" s="74">
        <v>381</v>
      </c>
      <c r="F193" s="75">
        <v>10</v>
      </c>
      <c r="G193" s="74">
        <v>3810</v>
      </c>
      <c r="H193" s="75"/>
      <c r="I193" s="74"/>
      <c r="J193" s="75"/>
      <c r="K193" s="74"/>
      <c r="L193" s="75">
        <v>10</v>
      </c>
      <c r="M193" s="74">
        <v>3810</v>
      </c>
      <c r="N193" s="76"/>
      <c r="O193" s="25">
        <f>F193</f>
        <v>10</v>
      </c>
      <c r="P193" s="25">
        <f>G193</f>
        <v>3810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10</v>
      </c>
      <c r="V193" s="25">
        <f>M193</f>
        <v>3810</v>
      </c>
    </row>
    <row r="194" spans="1:22" s="17" customFormat="1" ht="13.5" customHeight="1" thickBot="1" x14ac:dyDescent="0.25">
      <c r="H194" s="17" t="s">
        <v>1057</v>
      </c>
    </row>
    <row r="195" spans="1:22" s="17" customFormat="1" ht="26.25" customHeight="1" x14ac:dyDescent="0.2">
      <c r="A195" s="95" t="s">
        <v>139</v>
      </c>
      <c r="B195" s="98" t="s">
        <v>140</v>
      </c>
      <c r="C195" s="98" t="s">
        <v>32</v>
      </c>
      <c r="D195" s="99" t="s">
        <v>141</v>
      </c>
      <c r="E195" s="98" t="s">
        <v>142</v>
      </c>
      <c r="F195" s="98" t="s">
        <v>294</v>
      </c>
      <c r="G195" s="98"/>
      <c r="H195" s="98" t="s">
        <v>295</v>
      </c>
      <c r="I195" s="98"/>
      <c r="J195" s="98"/>
      <c r="K195" s="98"/>
      <c r="L195" s="98" t="s">
        <v>294</v>
      </c>
      <c r="M195" s="98"/>
      <c r="N195" s="86" t="s">
        <v>146</v>
      </c>
    </row>
    <row r="196" spans="1:22" s="17" customFormat="1" ht="12.75" customHeight="1" x14ac:dyDescent="0.2">
      <c r="A196" s="96"/>
      <c r="B196" s="89"/>
      <c r="C196" s="89"/>
      <c r="D196" s="100"/>
      <c r="E196" s="89"/>
      <c r="F196" s="89" t="s">
        <v>147</v>
      </c>
      <c r="G196" s="89" t="s">
        <v>148</v>
      </c>
      <c r="H196" s="89" t="s">
        <v>149</v>
      </c>
      <c r="I196" s="89"/>
      <c r="J196" s="91" t="s">
        <v>150</v>
      </c>
      <c r="K196" s="92"/>
      <c r="L196" s="93" t="s">
        <v>147</v>
      </c>
      <c r="M196" s="93" t="s">
        <v>148</v>
      </c>
      <c r="N196" s="87"/>
    </row>
    <row r="197" spans="1:22" s="17" customFormat="1" ht="13.5" customHeight="1" thickBot="1" x14ac:dyDescent="0.25">
      <c r="A197" s="97"/>
      <c r="B197" s="90"/>
      <c r="C197" s="90"/>
      <c r="D197" s="101"/>
      <c r="E197" s="90"/>
      <c r="F197" s="90"/>
      <c r="G197" s="90"/>
      <c r="H197" s="19" t="s">
        <v>147</v>
      </c>
      <c r="I197" s="19" t="s">
        <v>148</v>
      </c>
      <c r="J197" s="19" t="s">
        <v>147</v>
      </c>
      <c r="K197" s="19" t="s">
        <v>148</v>
      </c>
      <c r="L197" s="94"/>
      <c r="M197" s="94"/>
      <c r="N197" s="88"/>
    </row>
    <row r="198" spans="1:22" s="26" customFormat="1" ht="63.75" x14ac:dyDescent="0.2">
      <c r="A198" s="70">
        <v>131</v>
      </c>
      <c r="B198" s="71"/>
      <c r="C198" s="72" t="s">
        <v>564</v>
      </c>
      <c r="D198" s="73" t="s">
        <v>302</v>
      </c>
      <c r="E198" s="74" t="s">
        <v>565</v>
      </c>
      <c r="F198" s="75">
        <v>5</v>
      </c>
      <c r="G198" s="74">
        <v>171.20000000000002</v>
      </c>
      <c r="H198" s="75"/>
      <c r="I198" s="74"/>
      <c r="J198" s="75"/>
      <c r="K198" s="74"/>
      <c r="L198" s="75">
        <v>5</v>
      </c>
      <c r="M198" s="74">
        <v>171.20000000000002</v>
      </c>
      <c r="N198" s="76"/>
      <c r="O198" s="25">
        <f>F198</f>
        <v>5</v>
      </c>
      <c r="P198" s="25">
        <f>G198</f>
        <v>171.20000000000002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5</v>
      </c>
      <c r="V198" s="25">
        <f>M198</f>
        <v>171.20000000000002</v>
      </c>
    </row>
    <row r="199" spans="1:22" s="26" customFormat="1" x14ac:dyDescent="0.2">
      <c r="A199" s="70">
        <v>132</v>
      </c>
      <c r="B199" s="71"/>
      <c r="C199" s="72" t="s">
        <v>566</v>
      </c>
      <c r="D199" s="73" t="s">
        <v>325</v>
      </c>
      <c r="E199" s="74">
        <v>2750</v>
      </c>
      <c r="F199" s="75">
        <v>6.6000000000000003E-2</v>
      </c>
      <c r="G199" s="74">
        <v>181.5</v>
      </c>
      <c r="H199" s="75"/>
      <c r="I199" s="74"/>
      <c r="J199" s="75"/>
      <c r="K199" s="74"/>
      <c r="L199" s="75">
        <v>6.6000000000000003E-2</v>
      </c>
      <c r="M199" s="74">
        <v>181.5</v>
      </c>
      <c r="N199" s="76"/>
      <c r="O199" s="25">
        <f>F199</f>
        <v>6.6000000000000003E-2</v>
      </c>
      <c r="P199" s="25">
        <f>G199</f>
        <v>181.5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6.6000000000000003E-2</v>
      </c>
      <c r="V199" s="25">
        <f>M199</f>
        <v>181.5</v>
      </c>
    </row>
    <row r="200" spans="1:22" s="26" customFormat="1" ht="38.25" x14ac:dyDescent="0.2">
      <c r="A200" s="70">
        <v>133</v>
      </c>
      <c r="B200" s="71"/>
      <c r="C200" s="72" t="s">
        <v>567</v>
      </c>
      <c r="D200" s="73" t="s">
        <v>299</v>
      </c>
      <c r="E200" s="74" t="s">
        <v>568</v>
      </c>
      <c r="F200" s="75">
        <v>4</v>
      </c>
      <c r="G200" s="74">
        <v>48.84</v>
      </c>
      <c r="H200" s="75"/>
      <c r="I200" s="74"/>
      <c r="J200" s="75"/>
      <c r="K200" s="74"/>
      <c r="L200" s="75">
        <v>4</v>
      </c>
      <c r="M200" s="74">
        <v>48.84</v>
      </c>
      <c r="N200" s="76"/>
      <c r="O200" s="25">
        <f>F200</f>
        <v>4</v>
      </c>
      <c r="P200" s="25">
        <f>G200</f>
        <v>48.84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4</v>
      </c>
      <c r="V200" s="25">
        <f>M200</f>
        <v>48.84</v>
      </c>
    </row>
    <row r="201" spans="1:22" s="26" customFormat="1" ht="38.25" x14ac:dyDescent="0.2">
      <c r="A201" s="70">
        <v>134</v>
      </c>
      <c r="B201" s="71"/>
      <c r="C201" s="72" t="s">
        <v>569</v>
      </c>
      <c r="D201" s="73" t="s">
        <v>299</v>
      </c>
      <c r="E201" s="74" t="s">
        <v>570</v>
      </c>
      <c r="F201" s="75"/>
      <c r="G201" s="74"/>
      <c r="H201" s="75"/>
      <c r="I201" s="74"/>
      <c r="J201" s="75"/>
      <c r="K201" s="74"/>
      <c r="L201" s="75"/>
      <c r="M201" s="74"/>
      <c r="N201" s="76"/>
      <c r="O201" s="25">
        <f>F201</f>
        <v>0</v>
      </c>
      <c r="P201" s="25">
        <f>G201</f>
        <v>0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0</v>
      </c>
      <c r="V201" s="25">
        <f>M201</f>
        <v>0</v>
      </c>
    </row>
    <row r="202" spans="1:22" s="26" customFormat="1" ht="63.75" x14ac:dyDescent="0.2">
      <c r="A202" s="70">
        <v>135</v>
      </c>
      <c r="B202" s="71"/>
      <c r="C202" s="72" t="s">
        <v>571</v>
      </c>
      <c r="D202" s="73" t="s">
        <v>299</v>
      </c>
      <c r="E202" s="74" t="s">
        <v>572</v>
      </c>
      <c r="F202" s="75">
        <v>8</v>
      </c>
      <c r="G202" s="74">
        <v>148.80000000000001</v>
      </c>
      <c r="H202" s="75"/>
      <c r="I202" s="74"/>
      <c r="J202" s="75"/>
      <c r="K202" s="74"/>
      <c r="L202" s="75">
        <v>8</v>
      </c>
      <c r="M202" s="74">
        <v>148.80000000000001</v>
      </c>
      <c r="N202" s="76"/>
      <c r="O202" s="25">
        <f>F202</f>
        <v>8</v>
      </c>
      <c r="P202" s="25">
        <f>G202</f>
        <v>148.80000000000001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8</v>
      </c>
      <c r="V202" s="25">
        <f>M202</f>
        <v>148.80000000000001</v>
      </c>
    </row>
    <row r="203" spans="1:22" s="26" customFormat="1" ht="76.5" x14ac:dyDescent="0.2">
      <c r="A203" s="70">
        <v>136</v>
      </c>
      <c r="B203" s="71"/>
      <c r="C203" s="72" t="s">
        <v>573</v>
      </c>
      <c r="D203" s="73" t="s">
        <v>299</v>
      </c>
      <c r="E203" s="74" t="s">
        <v>574</v>
      </c>
      <c r="F203" s="75">
        <v>12</v>
      </c>
      <c r="G203" s="74">
        <v>38.4</v>
      </c>
      <c r="H203" s="75"/>
      <c r="I203" s="74"/>
      <c r="J203" s="75"/>
      <c r="K203" s="74"/>
      <c r="L203" s="75">
        <v>12</v>
      </c>
      <c r="M203" s="74">
        <v>38.4</v>
      </c>
      <c r="N203" s="76"/>
      <c r="O203" s="25">
        <f>F203</f>
        <v>12</v>
      </c>
      <c r="P203" s="25">
        <f>G203</f>
        <v>38.4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12</v>
      </c>
      <c r="V203" s="25">
        <f>M203</f>
        <v>38.4</v>
      </c>
    </row>
    <row r="204" spans="1:22" s="26" customFormat="1" ht="51" x14ac:dyDescent="0.2">
      <c r="A204" s="70">
        <v>137</v>
      </c>
      <c r="B204" s="71"/>
      <c r="C204" s="72" t="s">
        <v>575</v>
      </c>
      <c r="D204" s="73" t="s">
        <v>299</v>
      </c>
      <c r="E204" s="74" t="s">
        <v>576</v>
      </c>
      <c r="F204" s="75">
        <v>30</v>
      </c>
      <c r="G204" s="74">
        <v>225.9</v>
      </c>
      <c r="H204" s="75"/>
      <c r="I204" s="74"/>
      <c r="J204" s="75"/>
      <c r="K204" s="74"/>
      <c r="L204" s="75">
        <v>30</v>
      </c>
      <c r="M204" s="74">
        <v>225.9</v>
      </c>
      <c r="N204" s="76"/>
      <c r="O204" s="25">
        <f>F204</f>
        <v>30</v>
      </c>
      <c r="P204" s="25">
        <f>G204</f>
        <v>225.9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30</v>
      </c>
      <c r="V204" s="25">
        <f>M204</f>
        <v>225.9</v>
      </c>
    </row>
    <row r="205" spans="1:22" s="26" customFormat="1" ht="25.5" x14ac:dyDescent="0.2">
      <c r="A205" s="70">
        <v>138</v>
      </c>
      <c r="B205" s="71"/>
      <c r="C205" s="72" t="s">
        <v>577</v>
      </c>
      <c r="D205" s="73" t="s">
        <v>299</v>
      </c>
      <c r="E205" s="74" t="s">
        <v>578</v>
      </c>
      <c r="F205" s="75">
        <v>15</v>
      </c>
      <c r="G205" s="74">
        <v>72.45</v>
      </c>
      <c r="H205" s="75"/>
      <c r="I205" s="74"/>
      <c r="J205" s="75">
        <v>3</v>
      </c>
      <c r="K205" s="74">
        <v>14.49</v>
      </c>
      <c r="L205" s="75">
        <v>12</v>
      </c>
      <c r="M205" s="74">
        <v>57.96</v>
      </c>
      <c r="N205" s="76"/>
      <c r="O205" s="25">
        <f>F205</f>
        <v>15</v>
      </c>
      <c r="P205" s="25">
        <f>G205</f>
        <v>72.45</v>
      </c>
      <c r="Q205" s="25">
        <f>H205</f>
        <v>0</v>
      </c>
      <c r="R205" s="25">
        <f>I205</f>
        <v>0</v>
      </c>
      <c r="S205" s="25">
        <f>J205</f>
        <v>3</v>
      </c>
      <c r="T205" s="25">
        <f>K205</f>
        <v>14.49</v>
      </c>
      <c r="U205" s="25">
        <f>L205</f>
        <v>12</v>
      </c>
      <c r="V205" s="25">
        <f>M205</f>
        <v>57.96</v>
      </c>
    </row>
    <row r="206" spans="1:22" s="26" customFormat="1" ht="51" x14ac:dyDescent="0.2">
      <c r="A206" s="70">
        <v>139</v>
      </c>
      <c r="B206" s="71"/>
      <c r="C206" s="72" t="s">
        <v>579</v>
      </c>
      <c r="D206" s="73" t="s">
        <v>398</v>
      </c>
      <c r="E206" s="74">
        <v>162</v>
      </c>
      <c r="F206" s="75">
        <v>234</v>
      </c>
      <c r="G206" s="74">
        <v>37908</v>
      </c>
      <c r="H206" s="75"/>
      <c r="I206" s="74"/>
      <c r="J206" s="75">
        <v>1</v>
      </c>
      <c r="K206" s="74">
        <v>162</v>
      </c>
      <c r="L206" s="75">
        <v>233</v>
      </c>
      <c r="M206" s="74">
        <v>37746</v>
      </c>
      <c r="N206" s="76"/>
      <c r="O206" s="25">
        <f>F206</f>
        <v>234</v>
      </c>
      <c r="P206" s="25">
        <f>G206</f>
        <v>37908</v>
      </c>
      <c r="Q206" s="25">
        <f>H206</f>
        <v>0</v>
      </c>
      <c r="R206" s="25">
        <f>I206</f>
        <v>0</v>
      </c>
      <c r="S206" s="25">
        <f>J206</f>
        <v>1</v>
      </c>
      <c r="T206" s="25">
        <f>K206</f>
        <v>162</v>
      </c>
      <c r="U206" s="25">
        <f>L206</f>
        <v>233</v>
      </c>
      <c r="V206" s="25">
        <f>M206</f>
        <v>37746</v>
      </c>
    </row>
    <row r="207" spans="1:22" s="26" customFormat="1" ht="51" x14ac:dyDescent="0.2">
      <c r="A207" s="70">
        <v>140</v>
      </c>
      <c r="B207" s="71"/>
      <c r="C207" s="72" t="s">
        <v>580</v>
      </c>
      <c r="D207" s="73" t="s">
        <v>398</v>
      </c>
      <c r="E207" s="74" t="s">
        <v>581</v>
      </c>
      <c r="F207" s="75">
        <v>3</v>
      </c>
      <c r="G207" s="74">
        <v>480.6</v>
      </c>
      <c r="H207" s="75"/>
      <c r="I207" s="74"/>
      <c r="J207" s="75"/>
      <c r="K207" s="74"/>
      <c r="L207" s="75">
        <v>3</v>
      </c>
      <c r="M207" s="74">
        <v>480.6</v>
      </c>
      <c r="N207" s="76"/>
      <c r="O207" s="25">
        <f>F207</f>
        <v>3</v>
      </c>
      <c r="P207" s="25">
        <f>G207</f>
        <v>480.6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3</v>
      </c>
      <c r="V207" s="25">
        <f>M207</f>
        <v>480.6</v>
      </c>
    </row>
    <row r="208" spans="1:22" s="26" customFormat="1" x14ac:dyDescent="0.2">
      <c r="A208" s="70">
        <v>141</v>
      </c>
      <c r="B208" s="71"/>
      <c r="C208" s="72" t="s">
        <v>582</v>
      </c>
      <c r="D208" s="73" t="s">
        <v>398</v>
      </c>
      <c r="E208" s="74" t="s">
        <v>583</v>
      </c>
      <c r="F208" s="75">
        <v>5</v>
      </c>
      <c r="G208" s="74">
        <v>124</v>
      </c>
      <c r="H208" s="75"/>
      <c r="I208" s="74"/>
      <c r="J208" s="75"/>
      <c r="K208" s="74"/>
      <c r="L208" s="75">
        <v>5</v>
      </c>
      <c r="M208" s="74">
        <v>124</v>
      </c>
      <c r="N208" s="76"/>
      <c r="O208" s="25">
        <f>F208</f>
        <v>5</v>
      </c>
      <c r="P208" s="25">
        <f>G208</f>
        <v>124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5</v>
      </c>
      <c r="V208" s="25">
        <f>M208</f>
        <v>124</v>
      </c>
    </row>
    <row r="209" spans="1:22" s="26" customFormat="1" x14ac:dyDescent="0.2">
      <c r="A209" s="70">
        <v>142</v>
      </c>
      <c r="B209" s="71"/>
      <c r="C209" s="72" t="s">
        <v>584</v>
      </c>
      <c r="D209" s="73" t="s">
        <v>414</v>
      </c>
      <c r="E209" s="74" t="s">
        <v>585</v>
      </c>
      <c r="F209" s="75">
        <v>0.51600000000000001</v>
      </c>
      <c r="G209" s="74">
        <v>71.16</v>
      </c>
      <c r="H209" s="75"/>
      <c r="I209" s="74"/>
      <c r="J209" s="75"/>
      <c r="K209" s="74"/>
      <c r="L209" s="75">
        <v>0.51600000000000001</v>
      </c>
      <c r="M209" s="74">
        <v>71.16</v>
      </c>
      <c r="N209" s="76"/>
      <c r="O209" s="25">
        <f>F209</f>
        <v>0.51600000000000001</v>
      </c>
      <c r="P209" s="25">
        <f>G209</f>
        <v>71.16</v>
      </c>
      <c r="Q209" s="25">
        <f>H209</f>
        <v>0</v>
      </c>
      <c r="R209" s="25">
        <f>I209</f>
        <v>0</v>
      </c>
      <c r="S209" s="25">
        <f>J209</f>
        <v>0</v>
      </c>
      <c r="T209" s="25">
        <f>K209</f>
        <v>0</v>
      </c>
      <c r="U209" s="25">
        <f>L209</f>
        <v>0.51600000000000001</v>
      </c>
      <c r="V209" s="25">
        <f>M209</f>
        <v>71.16</v>
      </c>
    </row>
    <row r="210" spans="1:22" s="17" customFormat="1" ht="13.5" customHeight="1" thickBot="1" x14ac:dyDescent="0.25">
      <c r="H210" s="17" t="s">
        <v>1058</v>
      </c>
    </row>
    <row r="211" spans="1:22" s="17" customFormat="1" ht="26.25" customHeight="1" x14ac:dyDescent="0.2">
      <c r="A211" s="95" t="s">
        <v>139</v>
      </c>
      <c r="B211" s="98" t="s">
        <v>140</v>
      </c>
      <c r="C211" s="98" t="s">
        <v>32</v>
      </c>
      <c r="D211" s="99" t="s">
        <v>141</v>
      </c>
      <c r="E211" s="98" t="s">
        <v>142</v>
      </c>
      <c r="F211" s="98" t="s">
        <v>294</v>
      </c>
      <c r="G211" s="98"/>
      <c r="H211" s="98" t="s">
        <v>295</v>
      </c>
      <c r="I211" s="98"/>
      <c r="J211" s="98"/>
      <c r="K211" s="98"/>
      <c r="L211" s="98" t="s">
        <v>294</v>
      </c>
      <c r="M211" s="98"/>
      <c r="N211" s="86" t="s">
        <v>146</v>
      </c>
    </row>
    <row r="212" spans="1:22" s="17" customFormat="1" ht="12.75" customHeight="1" x14ac:dyDescent="0.2">
      <c r="A212" s="96"/>
      <c r="B212" s="89"/>
      <c r="C212" s="89"/>
      <c r="D212" s="100"/>
      <c r="E212" s="89"/>
      <c r="F212" s="89" t="s">
        <v>147</v>
      </c>
      <c r="G212" s="89" t="s">
        <v>148</v>
      </c>
      <c r="H212" s="89" t="s">
        <v>149</v>
      </c>
      <c r="I212" s="89"/>
      <c r="J212" s="91" t="s">
        <v>150</v>
      </c>
      <c r="K212" s="92"/>
      <c r="L212" s="93" t="s">
        <v>147</v>
      </c>
      <c r="M212" s="93" t="s">
        <v>148</v>
      </c>
      <c r="N212" s="87"/>
    </row>
    <row r="213" spans="1:22" s="17" customFormat="1" ht="13.5" customHeight="1" thickBot="1" x14ac:dyDescent="0.25">
      <c r="A213" s="97"/>
      <c r="B213" s="90"/>
      <c r="C213" s="90"/>
      <c r="D213" s="101"/>
      <c r="E213" s="90"/>
      <c r="F213" s="90"/>
      <c r="G213" s="90"/>
      <c r="H213" s="19" t="s">
        <v>147</v>
      </c>
      <c r="I213" s="19" t="s">
        <v>148</v>
      </c>
      <c r="J213" s="19" t="s">
        <v>147</v>
      </c>
      <c r="K213" s="19" t="s">
        <v>148</v>
      </c>
      <c r="L213" s="94"/>
      <c r="M213" s="94"/>
      <c r="N213" s="88"/>
    </row>
    <row r="214" spans="1:22" s="26" customFormat="1" ht="51" x14ac:dyDescent="0.2">
      <c r="A214" s="70">
        <v>143</v>
      </c>
      <c r="B214" s="71"/>
      <c r="C214" s="72" t="s">
        <v>586</v>
      </c>
      <c r="D214" s="73" t="s">
        <v>302</v>
      </c>
      <c r="E214" s="74" t="s">
        <v>587</v>
      </c>
      <c r="F214" s="75">
        <v>11</v>
      </c>
      <c r="G214" s="74">
        <v>145.86000000000001</v>
      </c>
      <c r="H214" s="75"/>
      <c r="I214" s="74"/>
      <c r="J214" s="75"/>
      <c r="K214" s="74"/>
      <c r="L214" s="75">
        <v>11</v>
      </c>
      <c r="M214" s="74">
        <v>145.86000000000001</v>
      </c>
      <c r="N214" s="76"/>
      <c r="O214" s="25">
        <f>F214</f>
        <v>11</v>
      </c>
      <c r="P214" s="25">
        <f>G214</f>
        <v>145.86000000000001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11</v>
      </c>
      <c r="V214" s="25">
        <f>M214</f>
        <v>145.86000000000001</v>
      </c>
    </row>
    <row r="215" spans="1:22" s="26" customFormat="1" ht="51" x14ac:dyDescent="0.2">
      <c r="A215" s="70">
        <v>144</v>
      </c>
      <c r="B215" s="71"/>
      <c r="C215" s="72" t="s">
        <v>588</v>
      </c>
      <c r="D215" s="73" t="s">
        <v>321</v>
      </c>
      <c r="E215" s="74" t="s">
        <v>589</v>
      </c>
      <c r="F215" s="75">
        <v>14</v>
      </c>
      <c r="G215" s="74">
        <v>502.6</v>
      </c>
      <c r="H215" s="75"/>
      <c r="I215" s="74"/>
      <c r="J215" s="75"/>
      <c r="K215" s="74"/>
      <c r="L215" s="75">
        <v>14</v>
      </c>
      <c r="M215" s="74">
        <v>502.6</v>
      </c>
      <c r="N215" s="76"/>
      <c r="O215" s="25">
        <f>F215</f>
        <v>14</v>
      </c>
      <c r="P215" s="25">
        <f>G215</f>
        <v>502.6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14</v>
      </c>
      <c r="V215" s="25">
        <f>M215</f>
        <v>502.6</v>
      </c>
    </row>
    <row r="216" spans="1:22" s="26" customFormat="1" ht="38.25" x14ac:dyDescent="0.2">
      <c r="A216" s="70">
        <v>145</v>
      </c>
      <c r="B216" s="71"/>
      <c r="C216" s="72" t="s">
        <v>590</v>
      </c>
      <c r="D216" s="73" t="s">
        <v>398</v>
      </c>
      <c r="E216" s="74" t="s">
        <v>591</v>
      </c>
      <c r="F216" s="75">
        <v>90</v>
      </c>
      <c r="G216" s="74">
        <v>70.2</v>
      </c>
      <c r="H216" s="75"/>
      <c r="I216" s="74"/>
      <c r="J216" s="75"/>
      <c r="K216" s="74"/>
      <c r="L216" s="75">
        <v>90</v>
      </c>
      <c r="M216" s="74">
        <v>70.2</v>
      </c>
      <c r="N216" s="76"/>
      <c r="O216" s="25">
        <f>F216</f>
        <v>90</v>
      </c>
      <c r="P216" s="25">
        <f>G216</f>
        <v>70.2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90</v>
      </c>
      <c r="V216" s="25">
        <f>M216</f>
        <v>70.2</v>
      </c>
    </row>
    <row r="217" spans="1:22" s="26" customFormat="1" x14ac:dyDescent="0.2">
      <c r="A217" s="70">
        <v>146</v>
      </c>
      <c r="B217" s="71"/>
      <c r="C217" s="72" t="s">
        <v>592</v>
      </c>
      <c r="D217" s="73" t="s">
        <v>414</v>
      </c>
      <c r="E217" s="74" t="s">
        <v>593</v>
      </c>
      <c r="F217" s="75">
        <v>0.1</v>
      </c>
      <c r="G217" s="74">
        <v>119.65</v>
      </c>
      <c r="H217" s="75"/>
      <c r="I217" s="74"/>
      <c r="J217" s="75"/>
      <c r="K217" s="74"/>
      <c r="L217" s="75">
        <v>0.1</v>
      </c>
      <c r="M217" s="74">
        <v>119.65</v>
      </c>
      <c r="N217" s="76"/>
      <c r="O217" s="25">
        <f>F217</f>
        <v>0.1</v>
      </c>
      <c r="P217" s="25">
        <f>G217</f>
        <v>119.65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0.1</v>
      </c>
      <c r="V217" s="25">
        <f>M217</f>
        <v>119.65</v>
      </c>
    </row>
    <row r="218" spans="1:22" s="26" customFormat="1" ht="63.75" x14ac:dyDescent="0.2">
      <c r="A218" s="70">
        <v>147</v>
      </c>
      <c r="B218" s="71"/>
      <c r="C218" s="72" t="s">
        <v>594</v>
      </c>
      <c r="D218" s="73" t="s">
        <v>302</v>
      </c>
      <c r="E218" s="74" t="s">
        <v>595</v>
      </c>
      <c r="F218" s="75">
        <v>10</v>
      </c>
      <c r="G218" s="74">
        <v>275.3</v>
      </c>
      <c r="H218" s="75"/>
      <c r="I218" s="74"/>
      <c r="J218" s="75"/>
      <c r="K218" s="74"/>
      <c r="L218" s="75">
        <v>10</v>
      </c>
      <c r="M218" s="74">
        <v>275.3</v>
      </c>
      <c r="N218" s="76"/>
      <c r="O218" s="25">
        <f>F218</f>
        <v>10</v>
      </c>
      <c r="P218" s="25">
        <f>G218</f>
        <v>275.3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10</v>
      </c>
      <c r="V218" s="25">
        <f>M218</f>
        <v>275.3</v>
      </c>
    </row>
    <row r="219" spans="1:22" s="26" customFormat="1" ht="38.25" x14ac:dyDescent="0.2">
      <c r="A219" s="70">
        <v>148</v>
      </c>
      <c r="B219" s="71"/>
      <c r="C219" s="72" t="s">
        <v>596</v>
      </c>
      <c r="D219" s="73" t="s">
        <v>299</v>
      </c>
      <c r="E219" s="74">
        <v>11</v>
      </c>
      <c r="F219" s="75">
        <v>4</v>
      </c>
      <c r="G219" s="74">
        <v>44</v>
      </c>
      <c r="H219" s="75"/>
      <c r="I219" s="74"/>
      <c r="J219" s="75"/>
      <c r="K219" s="74"/>
      <c r="L219" s="75">
        <v>4</v>
      </c>
      <c r="M219" s="74">
        <v>44</v>
      </c>
      <c r="N219" s="76"/>
      <c r="O219" s="25">
        <f>F219</f>
        <v>4</v>
      </c>
      <c r="P219" s="25">
        <f>G219</f>
        <v>44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4</v>
      </c>
      <c r="V219" s="25">
        <f>M219</f>
        <v>44</v>
      </c>
    </row>
    <row r="220" spans="1:22" s="26" customFormat="1" ht="51" x14ac:dyDescent="0.2">
      <c r="A220" s="70">
        <v>149</v>
      </c>
      <c r="B220" s="71"/>
      <c r="C220" s="72" t="s">
        <v>597</v>
      </c>
      <c r="D220" s="73" t="s">
        <v>321</v>
      </c>
      <c r="E220" s="74" t="s">
        <v>598</v>
      </c>
      <c r="F220" s="75">
        <v>113</v>
      </c>
      <c r="G220" s="74">
        <v>914.17000000000007</v>
      </c>
      <c r="H220" s="75"/>
      <c r="I220" s="74"/>
      <c r="J220" s="75"/>
      <c r="K220" s="74"/>
      <c r="L220" s="75">
        <v>113</v>
      </c>
      <c r="M220" s="74">
        <v>914.17000000000007</v>
      </c>
      <c r="N220" s="76"/>
      <c r="O220" s="25">
        <f>F220</f>
        <v>113</v>
      </c>
      <c r="P220" s="25">
        <f>G220</f>
        <v>914.17000000000007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113</v>
      </c>
      <c r="V220" s="25">
        <f>M220</f>
        <v>914.17000000000007</v>
      </c>
    </row>
    <row r="221" spans="1:22" s="26" customFormat="1" ht="51" x14ac:dyDescent="0.2">
      <c r="A221" s="70">
        <v>150</v>
      </c>
      <c r="B221" s="71"/>
      <c r="C221" s="72" t="s">
        <v>599</v>
      </c>
      <c r="D221" s="73" t="s">
        <v>299</v>
      </c>
      <c r="E221" s="74" t="s">
        <v>600</v>
      </c>
      <c r="F221" s="75">
        <v>26</v>
      </c>
      <c r="G221" s="74">
        <v>792.48</v>
      </c>
      <c r="H221" s="75"/>
      <c r="I221" s="74"/>
      <c r="J221" s="75">
        <v>3</v>
      </c>
      <c r="K221" s="74">
        <v>91.44</v>
      </c>
      <c r="L221" s="75">
        <v>23</v>
      </c>
      <c r="M221" s="74">
        <v>701.04000000000008</v>
      </c>
      <c r="N221" s="76"/>
      <c r="O221" s="25">
        <f>F221</f>
        <v>26</v>
      </c>
      <c r="P221" s="25">
        <f>G221</f>
        <v>792.48</v>
      </c>
      <c r="Q221" s="25">
        <f>H221</f>
        <v>0</v>
      </c>
      <c r="R221" s="25">
        <f>I221</f>
        <v>0</v>
      </c>
      <c r="S221" s="25">
        <f>J221</f>
        <v>3</v>
      </c>
      <c r="T221" s="25">
        <f>K221</f>
        <v>91.44</v>
      </c>
      <c r="U221" s="25">
        <f>L221</f>
        <v>23</v>
      </c>
      <c r="V221" s="25">
        <f>M221</f>
        <v>701.04000000000008</v>
      </c>
    </row>
    <row r="222" spans="1:22" s="26" customFormat="1" ht="38.25" x14ac:dyDescent="0.2">
      <c r="A222" s="70">
        <v>151</v>
      </c>
      <c r="B222" s="71"/>
      <c r="C222" s="72" t="s">
        <v>601</v>
      </c>
      <c r="D222" s="73" t="s">
        <v>602</v>
      </c>
      <c r="E222" s="74" t="s">
        <v>603</v>
      </c>
      <c r="F222" s="75">
        <v>106</v>
      </c>
      <c r="G222" s="74">
        <v>6245.52</v>
      </c>
      <c r="H222" s="75"/>
      <c r="I222" s="74"/>
      <c r="J222" s="75"/>
      <c r="K222" s="74"/>
      <c r="L222" s="75">
        <v>106</v>
      </c>
      <c r="M222" s="74">
        <v>6245.52</v>
      </c>
      <c r="N222" s="76"/>
      <c r="O222" s="25">
        <f>F222</f>
        <v>106</v>
      </c>
      <c r="P222" s="25">
        <f>G222</f>
        <v>6245.52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106</v>
      </c>
      <c r="V222" s="25">
        <f>M222</f>
        <v>6245.52</v>
      </c>
    </row>
    <row r="223" spans="1:22" s="26" customFormat="1" ht="51" x14ac:dyDescent="0.2">
      <c r="A223" s="70">
        <v>152</v>
      </c>
      <c r="B223" s="71"/>
      <c r="C223" s="72" t="s">
        <v>604</v>
      </c>
      <c r="D223" s="73" t="s">
        <v>602</v>
      </c>
      <c r="E223" s="74" t="s">
        <v>605</v>
      </c>
      <c r="F223" s="75">
        <v>200</v>
      </c>
      <c r="G223" s="74">
        <v>11788</v>
      </c>
      <c r="H223" s="75"/>
      <c r="I223" s="74"/>
      <c r="J223" s="75"/>
      <c r="K223" s="74"/>
      <c r="L223" s="75">
        <v>200</v>
      </c>
      <c r="M223" s="74">
        <v>11788</v>
      </c>
      <c r="N223" s="76"/>
      <c r="O223" s="25">
        <f>F223</f>
        <v>200</v>
      </c>
      <c r="P223" s="25">
        <f>G223</f>
        <v>11788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200</v>
      </c>
      <c r="V223" s="25">
        <f>M223</f>
        <v>11788</v>
      </c>
    </row>
    <row r="224" spans="1:22" s="26" customFormat="1" ht="51" x14ac:dyDescent="0.2">
      <c r="A224" s="70">
        <v>153</v>
      </c>
      <c r="B224" s="71"/>
      <c r="C224" s="72" t="s">
        <v>606</v>
      </c>
      <c r="D224" s="73" t="s">
        <v>299</v>
      </c>
      <c r="E224" s="74" t="s">
        <v>607</v>
      </c>
      <c r="F224" s="75">
        <v>225</v>
      </c>
      <c r="G224" s="74">
        <v>10147.5</v>
      </c>
      <c r="H224" s="75"/>
      <c r="I224" s="74"/>
      <c r="J224" s="75"/>
      <c r="K224" s="74"/>
      <c r="L224" s="75">
        <v>225</v>
      </c>
      <c r="M224" s="74">
        <v>10147.5</v>
      </c>
      <c r="N224" s="76"/>
      <c r="O224" s="25">
        <f>F224</f>
        <v>225</v>
      </c>
      <c r="P224" s="25">
        <f>G224</f>
        <v>10147.5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225</v>
      </c>
      <c r="V224" s="25">
        <f>M224</f>
        <v>10147.5</v>
      </c>
    </row>
    <row r="225" spans="1:22" s="17" customFormat="1" ht="13.5" customHeight="1" thickBot="1" x14ac:dyDescent="0.25">
      <c r="H225" s="17" t="s">
        <v>1059</v>
      </c>
    </row>
    <row r="226" spans="1:22" s="17" customFormat="1" ht="26.25" customHeight="1" x14ac:dyDescent="0.2">
      <c r="A226" s="95" t="s">
        <v>139</v>
      </c>
      <c r="B226" s="98" t="s">
        <v>140</v>
      </c>
      <c r="C226" s="98" t="s">
        <v>32</v>
      </c>
      <c r="D226" s="99" t="s">
        <v>141</v>
      </c>
      <c r="E226" s="98" t="s">
        <v>142</v>
      </c>
      <c r="F226" s="98" t="s">
        <v>294</v>
      </c>
      <c r="G226" s="98"/>
      <c r="H226" s="98" t="s">
        <v>295</v>
      </c>
      <c r="I226" s="98"/>
      <c r="J226" s="98"/>
      <c r="K226" s="98"/>
      <c r="L226" s="98" t="s">
        <v>294</v>
      </c>
      <c r="M226" s="98"/>
      <c r="N226" s="86" t="s">
        <v>146</v>
      </c>
    </row>
    <row r="227" spans="1:22" s="17" customFormat="1" ht="12.75" customHeight="1" x14ac:dyDescent="0.2">
      <c r="A227" s="96"/>
      <c r="B227" s="89"/>
      <c r="C227" s="89"/>
      <c r="D227" s="100"/>
      <c r="E227" s="89"/>
      <c r="F227" s="89" t="s">
        <v>147</v>
      </c>
      <c r="G227" s="89" t="s">
        <v>148</v>
      </c>
      <c r="H227" s="89" t="s">
        <v>149</v>
      </c>
      <c r="I227" s="89"/>
      <c r="J227" s="91" t="s">
        <v>150</v>
      </c>
      <c r="K227" s="92"/>
      <c r="L227" s="93" t="s">
        <v>147</v>
      </c>
      <c r="M227" s="93" t="s">
        <v>148</v>
      </c>
      <c r="N227" s="87"/>
    </row>
    <row r="228" spans="1:22" s="17" customFormat="1" ht="13.5" customHeight="1" thickBot="1" x14ac:dyDescent="0.25">
      <c r="A228" s="97"/>
      <c r="B228" s="90"/>
      <c r="C228" s="90"/>
      <c r="D228" s="101"/>
      <c r="E228" s="90"/>
      <c r="F228" s="90"/>
      <c r="G228" s="90"/>
      <c r="H228" s="19" t="s">
        <v>147</v>
      </c>
      <c r="I228" s="19" t="s">
        <v>148</v>
      </c>
      <c r="J228" s="19" t="s">
        <v>147</v>
      </c>
      <c r="K228" s="19" t="s">
        <v>148</v>
      </c>
      <c r="L228" s="94"/>
      <c r="M228" s="94"/>
      <c r="N228" s="88"/>
    </row>
    <row r="229" spans="1:22" s="26" customFormat="1" ht="25.5" x14ac:dyDescent="0.2">
      <c r="A229" s="70">
        <v>154</v>
      </c>
      <c r="B229" s="71"/>
      <c r="C229" s="72" t="s">
        <v>608</v>
      </c>
      <c r="D229" s="73" t="s">
        <v>398</v>
      </c>
      <c r="E229" s="74" t="s">
        <v>609</v>
      </c>
      <c r="F229" s="75">
        <v>300</v>
      </c>
      <c r="G229" s="74">
        <v>696</v>
      </c>
      <c r="H229" s="75"/>
      <c r="I229" s="74"/>
      <c r="J229" s="75"/>
      <c r="K229" s="74"/>
      <c r="L229" s="75">
        <v>300</v>
      </c>
      <c r="M229" s="74">
        <v>696</v>
      </c>
      <c r="N229" s="76"/>
      <c r="O229" s="25">
        <f>F229</f>
        <v>300</v>
      </c>
      <c r="P229" s="25">
        <f>G229</f>
        <v>696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300</v>
      </c>
      <c r="V229" s="25">
        <f>M229</f>
        <v>696</v>
      </c>
    </row>
    <row r="230" spans="1:22" s="26" customFormat="1" ht="51" x14ac:dyDescent="0.2">
      <c r="A230" s="70">
        <v>155</v>
      </c>
      <c r="B230" s="71"/>
      <c r="C230" s="72" t="s">
        <v>610</v>
      </c>
      <c r="D230" s="73" t="s">
        <v>312</v>
      </c>
      <c r="E230" s="74" t="s">
        <v>611</v>
      </c>
      <c r="F230" s="75">
        <v>9</v>
      </c>
      <c r="G230" s="74">
        <v>159.21</v>
      </c>
      <c r="H230" s="75"/>
      <c r="I230" s="74"/>
      <c r="J230" s="75"/>
      <c r="K230" s="74"/>
      <c r="L230" s="75">
        <v>9</v>
      </c>
      <c r="M230" s="74">
        <v>159.21</v>
      </c>
      <c r="N230" s="76"/>
      <c r="O230" s="25">
        <f>F230</f>
        <v>9</v>
      </c>
      <c r="P230" s="25">
        <f>G230</f>
        <v>159.21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9</v>
      </c>
      <c r="V230" s="25">
        <f>M230</f>
        <v>159.21</v>
      </c>
    </row>
    <row r="231" spans="1:22" s="26" customFormat="1" ht="51" x14ac:dyDescent="0.2">
      <c r="A231" s="70">
        <v>156</v>
      </c>
      <c r="B231" s="71"/>
      <c r="C231" s="72" t="s">
        <v>612</v>
      </c>
      <c r="D231" s="73" t="s">
        <v>299</v>
      </c>
      <c r="E231" s="74" t="s">
        <v>613</v>
      </c>
      <c r="F231" s="75">
        <v>2</v>
      </c>
      <c r="G231" s="74">
        <v>61.18</v>
      </c>
      <c r="H231" s="75"/>
      <c r="I231" s="74"/>
      <c r="J231" s="75"/>
      <c r="K231" s="74"/>
      <c r="L231" s="75">
        <v>2</v>
      </c>
      <c r="M231" s="74">
        <v>61.18</v>
      </c>
      <c r="N231" s="76"/>
      <c r="O231" s="25">
        <f>F231</f>
        <v>2</v>
      </c>
      <c r="P231" s="25">
        <f>G231</f>
        <v>61.18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2</v>
      </c>
      <c r="V231" s="25">
        <f>M231</f>
        <v>61.18</v>
      </c>
    </row>
    <row r="232" spans="1:22" s="26" customFormat="1" ht="63.75" x14ac:dyDescent="0.2">
      <c r="A232" s="70">
        <v>157</v>
      </c>
      <c r="B232" s="71"/>
      <c r="C232" s="72" t="s">
        <v>614</v>
      </c>
      <c r="D232" s="73" t="s">
        <v>299</v>
      </c>
      <c r="E232" s="74" t="s">
        <v>613</v>
      </c>
      <c r="F232" s="75">
        <v>5</v>
      </c>
      <c r="G232" s="74">
        <v>152.95000000000002</v>
      </c>
      <c r="H232" s="75"/>
      <c r="I232" s="74"/>
      <c r="J232" s="75"/>
      <c r="K232" s="74"/>
      <c r="L232" s="75">
        <v>5</v>
      </c>
      <c r="M232" s="74">
        <v>152.95000000000002</v>
      </c>
      <c r="N232" s="76"/>
      <c r="O232" s="25">
        <f>F232</f>
        <v>5</v>
      </c>
      <c r="P232" s="25">
        <f>G232</f>
        <v>152.95000000000002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5</v>
      </c>
      <c r="V232" s="25">
        <f>M232</f>
        <v>152.95000000000002</v>
      </c>
    </row>
    <row r="233" spans="1:22" s="26" customFormat="1" ht="38.25" x14ac:dyDescent="0.2">
      <c r="A233" s="70">
        <v>158</v>
      </c>
      <c r="B233" s="71"/>
      <c r="C233" s="72" t="s">
        <v>615</v>
      </c>
      <c r="D233" s="73" t="s">
        <v>299</v>
      </c>
      <c r="E233" s="74" t="s">
        <v>616</v>
      </c>
      <c r="F233" s="75">
        <v>19</v>
      </c>
      <c r="G233" s="74">
        <v>293.54000000000002</v>
      </c>
      <c r="H233" s="75"/>
      <c r="I233" s="74"/>
      <c r="J233" s="75"/>
      <c r="K233" s="74"/>
      <c r="L233" s="75">
        <v>19</v>
      </c>
      <c r="M233" s="74">
        <v>293.54000000000002</v>
      </c>
      <c r="N233" s="76"/>
      <c r="O233" s="25">
        <f>F233</f>
        <v>19</v>
      </c>
      <c r="P233" s="25">
        <f>G233</f>
        <v>293.54000000000002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19</v>
      </c>
      <c r="V233" s="25">
        <f>M233</f>
        <v>293.54000000000002</v>
      </c>
    </row>
    <row r="234" spans="1:22" s="26" customFormat="1" ht="51" x14ac:dyDescent="0.2">
      <c r="A234" s="70">
        <v>159</v>
      </c>
      <c r="B234" s="71"/>
      <c r="C234" s="72" t="s">
        <v>617</v>
      </c>
      <c r="D234" s="73" t="s">
        <v>302</v>
      </c>
      <c r="E234" s="74" t="s">
        <v>618</v>
      </c>
      <c r="F234" s="75">
        <v>1</v>
      </c>
      <c r="G234" s="74">
        <v>115.84</v>
      </c>
      <c r="H234" s="75"/>
      <c r="I234" s="74"/>
      <c r="J234" s="75"/>
      <c r="K234" s="74"/>
      <c r="L234" s="75">
        <v>1</v>
      </c>
      <c r="M234" s="74">
        <v>115.84</v>
      </c>
      <c r="N234" s="76"/>
      <c r="O234" s="25">
        <f>F234</f>
        <v>1</v>
      </c>
      <c r="P234" s="25">
        <f>G234</f>
        <v>115.84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1</v>
      </c>
      <c r="V234" s="25">
        <f>M234</f>
        <v>115.84</v>
      </c>
    </row>
    <row r="235" spans="1:22" s="26" customFormat="1" ht="38.25" x14ac:dyDescent="0.2">
      <c r="A235" s="70">
        <v>160</v>
      </c>
      <c r="B235" s="71"/>
      <c r="C235" s="72" t="s">
        <v>619</v>
      </c>
      <c r="D235" s="73" t="s">
        <v>299</v>
      </c>
      <c r="E235" s="74" t="s">
        <v>620</v>
      </c>
      <c r="F235" s="75"/>
      <c r="G235" s="74"/>
      <c r="H235" s="75"/>
      <c r="I235" s="74"/>
      <c r="J235" s="75"/>
      <c r="K235" s="74"/>
      <c r="L235" s="75"/>
      <c r="M235" s="74"/>
      <c r="N235" s="76"/>
      <c r="O235" s="25">
        <f>F235</f>
        <v>0</v>
      </c>
      <c r="P235" s="25">
        <f>G235</f>
        <v>0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0</v>
      </c>
      <c r="V235" s="25">
        <f>M235</f>
        <v>0</v>
      </c>
    </row>
    <row r="236" spans="1:22" s="26" customFormat="1" ht="63.75" x14ac:dyDescent="0.2">
      <c r="A236" s="70">
        <v>161</v>
      </c>
      <c r="B236" s="71"/>
      <c r="C236" s="72" t="s">
        <v>621</v>
      </c>
      <c r="D236" s="73" t="s">
        <v>307</v>
      </c>
      <c r="E236" s="74" t="s">
        <v>622</v>
      </c>
      <c r="F236" s="75">
        <v>10</v>
      </c>
      <c r="G236" s="74">
        <v>577.1</v>
      </c>
      <c r="H236" s="75"/>
      <c r="I236" s="74"/>
      <c r="J236" s="75"/>
      <c r="K236" s="74"/>
      <c r="L236" s="75">
        <v>10</v>
      </c>
      <c r="M236" s="74">
        <v>577.1</v>
      </c>
      <c r="N236" s="76"/>
      <c r="O236" s="25">
        <f>F236</f>
        <v>10</v>
      </c>
      <c r="P236" s="25">
        <f>G236</f>
        <v>577.1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10</v>
      </c>
      <c r="V236" s="25">
        <f>M236</f>
        <v>577.1</v>
      </c>
    </row>
    <row r="237" spans="1:22" s="26" customFormat="1" ht="25.5" x14ac:dyDescent="0.2">
      <c r="A237" s="70">
        <v>162</v>
      </c>
      <c r="B237" s="71"/>
      <c r="C237" s="72" t="s">
        <v>623</v>
      </c>
      <c r="D237" s="73" t="s">
        <v>398</v>
      </c>
      <c r="E237" s="74" t="s">
        <v>624</v>
      </c>
      <c r="F237" s="75">
        <v>5</v>
      </c>
      <c r="G237" s="74">
        <v>750</v>
      </c>
      <c r="H237" s="75"/>
      <c r="I237" s="74"/>
      <c r="J237" s="75"/>
      <c r="K237" s="74"/>
      <c r="L237" s="75">
        <v>5</v>
      </c>
      <c r="M237" s="74">
        <v>750</v>
      </c>
      <c r="N237" s="76"/>
      <c r="O237" s="25">
        <f>F237</f>
        <v>5</v>
      </c>
      <c r="P237" s="25">
        <f>G237</f>
        <v>750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5</v>
      </c>
      <c r="V237" s="25">
        <f>M237</f>
        <v>750</v>
      </c>
    </row>
    <row r="238" spans="1:22" s="26" customFormat="1" ht="38.25" x14ac:dyDescent="0.2">
      <c r="A238" s="70">
        <v>163</v>
      </c>
      <c r="B238" s="71"/>
      <c r="C238" s="72" t="s">
        <v>625</v>
      </c>
      <c r="D238" s="73" t="s">
        <v>302</v>
      </c>
      <c r="E238" s="74" t="s">
        <v>626</v>
      </c>
      <c r="F238" s="75">
        <v>1</v>
      </c>
      <c r="G238" s="74">
        <v>124.33000000000001</v>
      </c>
      <c r="H238" s="75"/>
      <c r="I238" s="74"/>
      <c r="J238" s="75"/>
      <c r="K238" s="74"/>
      <c r="L238" s="75">
        <v>1</v>
      </c>
      <c r="M238" s="74">
        <v>124.33000000000001</v>
      </c>
      <c r="N238" s="76"/>
      <c r="O238" s="25">
        <f>F238</f>
        <v>1</v>
      </c>
      <c r="P238" s="25">
        <f>G238</f>
        <v>124.33000000000001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1</v>
      </c>
      <c r="V238" s="25">
        <f>M238</f>
        <v>124.33000000000001</v>
      </c>
    </row>
    <row r="239" spans="1:22" s="26" customFormat="1" ht="51" x14ac:dyDescent="0.2">
      <c r="A239" s="70">
        <v>164</v>
      </c>
      <c r="B239" s="71"/>
      <c r="C239" s="72" t="s">
        <v>627</v>
      </c>
      <c r="D239" s="73" t="s">
        <v>602</v>
      </c>
      <c r="E239" s="74" t="s">
        <v>628</v>
      </c>
      <c r="F239" s="75">
        <v>10</v>
      </c>
      <c r="G239" s="74">
        <v>205.4</v>
      </c>
      <c r="H239" s="75"/>
      <c r="I239" s="74"/>
      <c r="J239" s="75"/>
      <c r="K239" s="74"/>
      <c r="L239" s="75">
        <v>10</v>
      </c>
      <c r="M239" s="74">
        <v>205.4</v>
      </c>
      <c r="N239" s="76"/>
      <c r="O239" s="25">
        <f>F239</f>
        <v>10</v>
      </c>
      <c r="P239" s="25">
        <f>G239</f>
        <v>205.4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10</v>
      </c>
      <c r="V239" s="25">
        <f>M239</f>
        <v>205.4</v>
      </c>
    </row>
    <row r="240" spans="1:22" s="17" customFormat="1" ht="13.5" customHeight="1" thickBot="1" x14ac:dyDescent="0.25">
      <c r="H240" s="17" t="s">
        <v>1060</v>
      </c>
    </row>
    <row r="241" spans="1:22" s="17" customFormat="1" ht="26.25" customHeight="1" x14ac:dyDescent="0.2">
      <c r="A241" s="95" t="s">
        <v>139</v>
      </c>
      <c r="B241" s="98" t="s">
        <v>140</v>
      </c>
      <c r="C241" s="98" t="s">
        <v>32</v>
      </c>
      <c r="D241" s="99" t="s">
        <v>141</v>
      </c>
      <c r="E241" s="98" t="s">
        <v>142</v>
      </c>
      <c r="F241" s="98" t="s">
        <v>294</v>
      </c>
      <c r="G241" s="98"/>
      <c r="H241" s="98" t="s">
        <v>295</v>
      </c>
      <c r="I241" s="98"/>
      <c r="J241" s="98"/>
      <c r="K241" s="98"/>
      <c r="L241" s="98" t="s">
        <v>294</v>
      </c>
      <c r="M241" s="98"/>
      <c r="N241" s="86" t="s">
        <v>146</v>
      </c>
    </row>
    <row r="242" spans="1:22" s="17" customFormat="1" ht="12.75" customHeight="1" x14ac:dyDescent="0.2">
      <c r="A242" s="96"/>
      <c r="B242" s="89"/>
      <c r="C242" s="89"/>
      <c r="D242" s="100"/>
      <c r="E242" s="89"/>
      <c r="F242" s="89" t="s">
        <v>147</v>
      </c>
      <c r="G242" s="89" t="s">
        <v>148</v>
      </c>
      <c r="H242" s="89" t="s">
        <v>149</v>
      </c>
      <c r="I242" s="89"/>
      <c r="J242" s="91" t="s">
        <v>150</v>
      </c>
      <c r="K242" s="92"/>
      <c r="L242" s="93" t="s">
        <v>147</v>
      </c>
      <c r="M242" s="93" t="s">
        <v>148</v>
      </c>
      <c r="N242" s="87"/>
    </row>
    <row r="243" spans="1:22" s="17" customFormat="1" ht="13.5" customHeight="1" thickBot="1" x14ac:dyDescent="0.25">
      <c r="A243" s="97"/>
      <c r="B243" s="90"/>
      <c r="C243" s="90"/>
      <c r="D243" s="101"/>
      <c r="E243" s="90"/>
      <c r="F243" s="90"/>
      <c r="G243" s="90"/>
      <c r="H243" s="19" t="s">
        <v>147</v>
      </c>
      <c r="I243" s="19" t="s">
        <v>148</v>
      </c>
      <c r="J243" s="19" t="s">
        <v>147</v>
      </c>
      <c r="K243" s="19" t="s">
        <v>148</v>
      </c>
      <c r="L243" s="94"/>
      <c r="M243" s="94"/>
      <c r="N243" s="88"/>
    </row>
    <row r="244" spans="1:22" s="26" customFormat="1" ht="51" x14ac:dyDescent="0.2">
      <c r="A244" s="70">
        <v>165</v>
      </c>
      <c r="B244" s="71"/>
      <c r="C244" s="72" t="s">
        <v>629</v>
      </c>
      <c r="D244" s="73" t="s">
        <v>321</v>
      </c>
      <c r="E244" s="74" t="s">
        <v>630</v>
      </c>
      <c r="F244" s="75">
        <v>3</v>
      </c>
      <c r="G244" s="74">
        <v>64.260000000000005</v>
      </c>
      <c r="H244" s="75"/>
      <c r="I244" s="74"/>
      <c r="J244" s="75">
        <v>3</v>
      </c>
      <c r="K244" s="74">
        <v>64.260000000000005</v>
      </c>
      <c r="L244" s="75"/>
      <c r="M244" s="74"/>
      <c r="N244" s="76"/>
      <c r="O244" s="25">
        <f>F244</f>
        <v>3</v>
      </c>
      <c r="P244" s="25">
        <f>G244</f>
        <v>64.260000000000005</v>
      </c>
      <c r="Q244" s="25">
        <f>H244</f>
        <v>0</v>
      </c>
      <c r="R244" s="25">
        <f>I244</f>
        <v>0</v>
      </c>
      <c r="S244" s="25">
        <f>J244</f>
        <v>3</v>
      </c>
      <c r="T244" s="25">
        <f>K244</f>
        <v>64.260000000000005</v>
      </c>
      <c r="U244" s="25">
        <f>L244</f>
        <v>0</v>
      </c>
      <c r="V244" s="25">
        <f>M244</f>
        <v>0</v>
      </c>
    </row>
    <row r="245" spans="1:22" s="26" customFormat="1" ht="63.75" x14ac:dyDescent="0.2">
      <c r="A245" s="70">
        <v>166</v>
      </c>
      <c r="B245" s="71"/>
      <c r="C245" s="72" t="s">
        <v>631</v>
      </c>
      <c r="D245" s="73" t="s">
        <v>302</v>
      </c>
      <c r="E245" s="74" t="s">
        <v>632</v>
      </c>
      <c r="F245" s="75">
        <v>2</v>
      </c>
      <c r="G245" s="74">
        <v>88.58</v>
      </c>
      <c r="H245" s="75"/>
      <c r="I245" s="74"/>
      <c r="J245" s="75"/>
      <c r="K245" s="74"/>
      <c r="L245" s="75">
        <v>2</v>
      </c>
      <c r="M245" s="74">
        <v>88.58</v>
      </c>
      <c r="N245" s="76"/>
      <c r="O245" s="25">
        <f>F245</f>
        <v>2</v>
      </c>
      <c r="P245" s="25">
        <f>G245</f>
        <v>88.58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2</v>
      </c>
      <c r="V245" s="25">
        <f>M245</f>
        <v>88.58</v>
      </c>
    </row>
    <row r="246" spans="1:22" s="26" customFormat="1" ht="63.75" x14ac:dyDescent="0.2">
      <c r="A246" s="70">
        <v>167</v>
      </c>
      <c r="B246" s="71"/>
      <c r="C246" s="72" t="s">
        <v>633</v>
      </c>
      <c r="D246" s="73" t="s">
        <v>321</v>
      </c>
      <c r="E246" s="74" t="s">
        <v>445</v>
      </c>
      <c r="F246" s="75">
        <v>991</v>
      </c>
      <c r="G246" s="74">
        <v>10263.51</v>
      </c>
      <c r="H246" s="75"/>
      <c r="I246" s="74"/>
      <c r="J246" s="75"/>
      <c r="K246" s="74"/>
      <c r="L246" s="75">
        <v>991</v>
      </c>
      <c r="M246" s="74">
        <v>10263.51</v>
      </c>
      <c r="N246" s="76"/>
      <c r="O246" s="25">
        <f>F246</f>
        <v>991</v>
      </c>
      <c r="P246" s="25">
        <f>G246</f>
        <v>10263.51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991</v>
      </c>
      <c r="V246" s="25">
        <f>M246</f>
        <v>10263.51</v>
      </c>
    </row>
    <row r="247" spans="1:22" s="26" customFormat="1" x14ac:dyDescent="0.2">
      <c r="A247" s="70">
        <v>168</v>
      </c>
      <c r="B247" s="71"/>
      <c r="C247" s="72" t="s">
        <v>634</v>
      </c>
      <c r="D247" s="73" t="s">
        <v>325</v>
      </c>
      <c r="E247" s="74" t="s">
        <v>635</v>
      </c>
      <c r="F247" s="75">
        <v>7.1000000000000008E-2</v>
      </c>
      <c r="G247" s="74">
        <v>14.440000000000001</v>
      </c>
      <c r="H247" s="75"/>
      <c r="I247" s="74"/>
      <c r="J247" s="75"/>
      <c r="K247" s="74"/>
      <c r="L247" s="75">
        <v>7.1000000000000008E-2</v>
      </c>
      <c r="M247" s="74">
        <v>14.440000000000001</v>
      </c>
      <c r="N247" s="76"/>
      <c r="O247" s="25">
        <f>F247</f>
        <v>7.1000000000000008E-2</v>
      </c>
      <c r="P247" s="25">
        <f>G247</f>
        <v>14.440000000000001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7.1000000000000008E-2</v>
      </c>
      <c r="V247" s="25">
        <f>M247</f>
        <v>14.440000000000001</v>
      </c>
    </row>
    <row r="248" spans="1:22" s="26" customFormat="1" x14ac:dyDescent="0.2">
      <c r="A248" s="70">
        <v>169</v>
      </c>
      <c r="B248" s="71"/>
      <c r="C248" s="72" t="s">
        <v>636</v>
      </c>
      <c r="D248" s="73" t="s">
        <v>414</v>
      </c>
      <c r="E248" s="74" t="s">
        <v>637</v>
      </c>
      <c r="F248" s="75"/>
      <c r="G248" s="74"/>
      <c r="H248" s="75"/>
      <c r="I248" s="74"/>
      <c r="J248" s="75"/>
      <c r="K248" s="74"/>
      <c r="L248" s="75"/>
      <c r="M248" s="74"/>
      <c r="N248" s="76"/>
      <c r="O248" s="25">
        <f>F248</f>
        <v>0</v>
      </c>
      <c r="P248" s="25">
        <f>G248</f>
        <v>0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0</v>
      </c>
      <c r="V248" s="25">
        <f>M248</f>
        <v>0</v>
      </c>
    </row>
    <row r="249" spans="1:22" s="26" customFormat="1" ht="38.25" x14ac:dyDescent="0.2">
      <c r="A249" s="70">
        <v>170</v>
      </c>
      <c r="B249" s="71"/>
      <c r="C249" s="72" t="s">
        <v>638</v>
      </c>
      <c r="D249" s="73" t="s">
        <v>302</v>
      </c>
      <c r="E249" s="74" t="s">
        <v>639</v>
      </c>
      <c r="F249" s="75">
        <v>34</v>
      </c>
      <c r="G249" s="74">
        <v>268.26</v>
      </c>
      <c r="H249" s="75"/>
      <c r="I249" s="74"/>
      <c r="J249" s="75"/>
      <c r="K249" s="74"/>
      <c r="L249" s="75">
        <v>34</v>
      </c>
      <c r="M249" s="74">
        <v>268.26</v>
      </c>
      <c r="N249" s="76"/>
      <c r="O249" s="25">
        <f>F249</f>
        <v>34</v>
      </c>
      <c r="P249" s="25">
        <f>G249</f>
        <v>268.26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34</v>
      </c>
      <c r="V249" s="25">
        <f>M249</f>
        <v>268.26</v>
      </c>
    </row>
    <row r="250" spans="1:22" s="26" customFormat="1" x14ac:dyDescent="0.2">
      <c r="A250" s="70">
        <v>171</v>
      </c>
      <c r="B250" s="71"/>
      <c r="C250" s="72" t="s">
        <v>640</v>
      </c>
      <c r="D250" s="73" t="s">
        <v>325</v>
      </c>
      <c r="E250" s="74" t="s">
        <v>641</v>
      </c>
      <c r="F250" s="75">
        <v>0.38700000000000001</v>
      </c>
      <c r="G250" s="74">
        <v>470.14000000000004</v>
      </c>
      <c r="H250" s="75"/>
      <c r="I250" s="74"/>
      <c r="J250" s="75"/>
      <c r="K250" s="74"/>
      <c r="L250" s="75">
        <v>0.38700000000000001</v>
      </c>
      <c r="M250" s="74">
        <v>470.14000000000004</v>
      </c>
      <c r="N250" s="76"/>
      <c r="O250" s="25">
        <f>F250</f>
        <v>0.38700000000000001</v>
      </c>
      <c r="P250" s="25">
        <f>G250</f>
        <v>470.14000000000004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0.38700000000000001</v>
      </c>
      <c r="V250" s="25">
        <f>M250</f>
        <v>470.14000000000004</v>
      </c>
    </row>
    <row r="251" spans="1:22" s="26" customFormat="1" ht="63.75" x14ac:dyDescent="0.2">
      <c r="A251" s="70">
        <v>172</v>
      </c>
      <c r="B251" s="71"/>
      <c r="C251" s="72" t="s">
        <v>642</v>
      </c>
      <c r="D251" s="73" t="s">
        <v>307</v>
      </c>
      <c r="E251" s="74" t="s">
        <v>643</v>
      </c>
      <c r="F251" s="75">
        <v>2</v>
      </c>
      <c r="G251" s="74">
        <v>185</v>
      </c>
      <c r="H251" s="75"/>
      <c r="I251" s="74"/>
      <c r="J251" s="75"/>
      <c r="K251" s="74"/>
      <c r="L251" s="75">
        <v>2</v>
      </c>
      <c r="M251" s="74">
        <v>185</v>
      </c>
      <c r="N251" s="76"/>
      <c r="O251" s="25">
        <f>F251</f>
        <v>2</v>
      </c>
      <c r="P251" s="25">
        <f>G251</f>
        <v>185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2</v>
      </c>
      <c r="V251" s="25">
        <f>M251</f>
        <v>185</v>
      </c>
    </row>
    <row r="252" spans="1:22" s="26" customFormat="1" ht="76.5" x14ac:dyDescent="0.2">
      <c r="A252" s="70">
        <v>173</v>
      </c>
      <c r="B252" s="71"/>
      <c r="C252" s="72" t="s">
        <v>644</v>
      </c>
      <c r="D252" s="73" t="s">
        <v>302</v>
      </c>
      <c r="E252" s="74" t="s">
        <v>645</v>
      </c>
      <c r="F252" s="75">
        <v>3</v>
      </c>
      <c r="G252" s="74">
        <v>70.89</v>
      </c>
      <c r="H252" s="75"/>
      <c r="I252" s="74"/>
      <c r="J252" s="75"/>
      <c r="K252" s="74"/>
      <c r="L252" s="75">
        <v>3</v>
      </c>
      <c r="M252" s="74">
        <v>70.89</v>
      </c>
      <c r="N252" s="76"/>
      <c r="O252" s="25">
        <f>F252</f>
        <v>3</v>
      </c>
      <c r="P252" s="25">
        <f>G252</f>
        <v>70.89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3</v>
      </c>
      <c r="V252" s="25">
        <f>M252</f>
        <v>70.89</v>
      </c>
    </row>
    <row r="253" spans="1:22" s="26" customFormat="1" ht="51" x14ac:dyDescent="0.2">
      <c r="A253" s="70">
        <v>174</v>
      </c>
      <c r="B253" s="71"/>
      <c r="C253" s="72" t="s">
        <v>646</v>
      </c>
      <c r="D253" s="73" t="s">
        <v>299</v>
      </c>
      <c r="E253" s="74" t="s">
        <v>441</v>
      </c>
      <c r="F253" s="75">
        <v>84</v>
      </c>
      <c r="G253" s="74">
        <v>3307.0800000000004</v>
      </c>
      <c r="H253" s="75"/>
      <c r="I253" s="74"/>
      <c r="J253" s="75"/>
      <c r="K253" s="74"/>
      <c r="L253" s="75">
        <v>84</v>
      </c>
      <c r="M253" s="74">
        <v>3307.0800000000004</v>
      </c>
      <c r="N253" s="76"/>
      <c r="O253" s="25">
        <f>F253</f>
        <v>84</v>
      </c>
      <c r="P253" s="25">
        <f>G253</f>
        <v>3307.0800000000004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84</v>
      </c>
      <c r="V253" s="25">
        <f>M253</f>
        <v>3307.0800000000004</v>
      </c>
    </row>
    <row r="254" spans="1:22" s="26" customFormat="1" ht="51" x14ac:dyDescent="0.2">
      <c r="A254" s="70">
        <v>175</v>
      </c>
      <c r="B254" s="71"/>
      <c r="C254" s="72" t="s">
        <v>647</v>
      </c>
      <c r="D254" s="73" t="s">
        <v>602</v>
      </c>
      <c r="E254" s="74" t="s">
        <v>648</v>
      </c>
      <c r="F254" s="75">
        <v>65</v>
      </c>
      <c r="G254" s="74">
        <v>6253</v>
      </c>
      <c r="H254" s="75"/>
      <c r="I254" s="74"/>
      <c r="J254" s="75">
        <v>40</v>
      </c>
      <c r="K254" s="74">
        <v>3848</v>
      </c>
      <c r="L254" s="75">
        <v>25</v>
      </c>
      <c r="M254" s="74">
        <v>2405</v>
      </c>
      <c r="N254" s="76"/>
      <c r="O254" s="25">
        <f>F254</f>
        <v>65</v>
      </c>
      <c r="P254" s="25">
        <f>G254</f>
        <v>6253</v>
      </c>
      <c r="Q254" s="25">
        <f>H254</f>
        <v>0</v>
      </c>
      <c r="R254" s="25">
        <f>I254</f>
        <v>0</v>
      </c>
      <c r="S254" s="25">
        <f>J254</f>
        <v>40</v>
      </c>
      <c r="T254" s="25">
        <f>K254</f>
        <v>3848</v>
      </c>
      <c r="U254" s="25">
        <f>L254</f>
        <v>25</v>
      </c>
      <c r="V254" s="25">
        <f>M254</f>
        <v>2405</v>
      </c>
    </row>
    <row r="255" spans="1:22" s="17" customFormat="1" ht="13.5" customHeight="1" thickBot="1" x14ac:dyDescent="0.25">
      <c r="H255" s="17" t="s">
        <v>1061</v>
      </c>
    </row>
    <row r="256" spans="1:22" s="17" customFormat="1" ht="26.25" customHeight="1" x14ac:dyDescent="0.2">
      <c r="A256" s="95" t="s">
        <v>139</v>
      </c>
      <c r="B256" s="98" t="s">
        <v>140</v>
      </c>
      <c r="C256" s="98" t="s">
        <v>32</v>
      </c>
      <c r="D256" s="99" t="s">
        <v>141</v>
      </c>
      <c r="E256" s="98" t="s">
        <v>142</v>
      </c>
      <c r="F256" s="98" t="s">
        <v>294</v>
      </c>
      <c r="G256" s="98"/>
      <c r="H256" s="98" t="s">
        <v>295</v>
      </c>
      <c r="I256" s="98"/>
      <c r="J256" s="98"/>
      <c r="K256" s="98"/>
      <c r="L256" s="98" t="s">
        <v>294</v>
      </c>
      <c r="M256" s="98"/>
      <c r="N256" s="86" t="s">
        <v>146</v>
      </c>
    </row>
    <row r="257" spans="1:22" s="17" customFormat="1" ht="12.75" customHeight="1" x14ac:dyDescent="0.2">
      <c r="A257" s="96"/>
      <c r="B257" s="89"/>
      <c r="C257" s="89"/>
      <c r="D257" s="100"/>
      <c r="E257" s="89"/>
      <c r="F257" s="89" t="s">
        <v>147</v>
      </c>
      <c r="G257" s="89" t="s">
        <v>148</v>
      </c>
      <c r="H257" s="89" t="s">
        <v>149</v>
      </c>
      <c r="I257" s="89"/>
      <c r="J257" s="91" t="s">
        <v>150</v>
      </c>
      <c r="K257" s="92"/>
      <c r="L257" s="93" t="s">
        <v>147</v>
      </c>
      <c r="M257" s="93" t="s">
        <v>148</v>
      </c>
      <c r="N257" s="87"/>
    </row>
    <row r="258" spans="1:22" s="17" customFormat="1" ht="13.5" customHeight="1" thickBot="1" x14ac:dyDescent="0.25">
      <c r="A258" s="97"/>
      <c r="B258" s="90"/>
      <c r="C258" s="90"/>
      <c r="D258" s="101"/>
      <c r="E258" s="90"/>
      <c r="F258" s="90"/>
      <c r="G258" s="90"/>
      <c r="H258" s="19" t="s">
        <v>147</v>
      </c>
      <c r="I258" s="19" t="s">
        <v>148</v>
      </c>
      <c r="J258" s="19" t="s">
        <v>147</v>
      </c>
      <c r="K258" s="19" t="s">
        <v>148</v>
      </c>
      <c r="L258" s="94"/>
      <c r="M258" s="94"/>
      <c r="N258" s="88"/>
    </row>
    <row r="259" spans="1:22" s="26" customFormat="1" ht="63.75" x14ac:dyDescent="0.2">
      <c r="A259" s="70">
        <v>176</v>
      </c>
      <c r="B259" s="71"/>
      <c r="C259" s="72" t="s">
        <v>649</v>
      </c>
      <c r="D259" s="73" t="s">
        <v>302</v>
      </c>
      <c r="E259" s="74" t="s">
        <v>650</v>
      </c>
      <c r="F259" s="75">
        <v>5</v>
      </c>
      <c r="G259" s="74">
        <v>231.65</v>
      </c>
      <c r="H259" s="75"/>
      <c r="I259" s="74"/>
      <c r="J259" s="75"/>
      <c r="K259" s="74"/>
      <c r="L259" s="75">
        <v>5</v>
      </c>
      <c r="M259" s="74">
        <v>231.65</v>
      </c>
      <c r="N259" s="76"/>
      <c r="O259" s="25">
        <f>F259</f>
        <v>5</v>
      </c>
      <c r="P259" s="25">
        <f>G259</f>
        <v>231.65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5</v>
      </c>
      <c r="V259" s="25">
        <f>M259</f>
        <v>231.65</v>
      </c>
    </row>
    <row r="260" spans="1:22" s="26" customFormat="1" ht="76.5" x14ac:dyDescent="0.2">
      <c r="A260" s="70">
        <v>177</v>
      </c>
      <c r="B260" s="71"/>
      <c r="C260" s="72" t="s">
        <v>651</v>
      </c>
      <c r="D260" s="73" t="s">
        <v>299</v>
      </c>
      <c r="E260" s="74" t="s">
        <v>652</v>
      </c>
      <c r="F260" s="75">
        <v>1</v>
      </c>
      <c r="G260" s="74">
        <v>18.03</v>
      </c>
      <c r="H260" s="75"/>
      <c r="I260" s="74"/>
      <c r="J260" s="75"/>
      <c r="K260" s="74"/>
      <c r="L260" s="75">
        <v>1</v>
      </c>
      <c r="M260" s="74">
        <v>18.03</v>
      </c>
      <c r="N260" s="76"/>
      <c r="O260" s="25">
        <f>F260</f>
        <v>1</v>
      </c>
      <c r="P260" s="25">
        <f>G260</f>
        <v>18.03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1</v>
      </c>
      <c r="V260" s="25">
        <f>M260</f>
        <v>18.03</v>
      </c>
    </row>
    <row r="261" spans="1:22" s="26" customFormat="1" ht="51" x14ac:dyDescent="0.2">
      <c r="A261" s="70">
        <v>178</v>
      </c>
      <c r="B261" s="71"/>
      <c r="C261" s="72" t="s">
        <v>653</v>
      </c>
      <c r="D261" s="73" t="s">
        <v>302</v>
      </c>
      <c r="E261" s="74" t="s">
        <v>346</v>
      </c>
      <c r="F261" s="75">
        <v>18</v>
      </c>
      <c r="G261" s="74">
        <v>381.42</v>
      </c>
      <c r="H261" s="75"/>
      <c r="I261" s="74"/>
      <c r="J261" s="75"/>
      <c r="K261" s="74"/>
      <c r="L261" s="75">
        <v>18</v>
      </c>
      <c r="M261" s="74">
        <v>381.42</v>
      </c>
      <c r="N261" s="76"/>
      <c r="O261" s="25">
        <f>F261</f>
        <v>18</v>
      </c>
      <c r="P261" s="25">
        <f>G261</f>
        <v>381.42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18</v>
      </c>
      <c r="V261" s="25">
        <f>M261</f>
        <v>381.42</v>
      </c>
    </row>
    <row r="262" spans="1:22" s="26" customFormat="1" ht="38.25" x14ac:dyDescent="0.2">
      <c r="A262" s="70">
        <v>179</v>
      </c>
      <c r="B262" s="71"/>
      <c r="C262" s="72" t="s">
        <v>654</v>
      </c>
      <c r="D262" s="73" t="s">
        <v>302</v>
      </c>
      <c r="E262" s="74" t="s">
        <v>655</v>
      </c>
      <c r="F262" s="75">
        <v>17</v>
      </c>
      <c r="G262" s="74">
        <v>326.91000000000003</v>
      </c>
      <c r="H262" s="75"/>
      <c r="I262" s="74"/>
      <c r="J262" s="75"/>
      <c r="K262" s="74"/>
      <c r="L262" s="75">
        <v>17</v>
      </c>
      <c r="M262" s="74">
        <v>326.91000000000003</v>
      </c>
      <c r="N262" s="76"/>
      <c r="O262" s="25">
        <f>F262</f>
        <v>17</v>
      </c>
      <c r="P262" s="25">
        <f>G262</f>
        <v>326.91000000000003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17</v>
      </c>
      <c r="V262" s="25">
        <f>M262</f>
        <v>326.91000000000003</v>
      </c>
    </row>
    <row r="263" spans="1:22" s="26" customFormat="1" ht="63.75" x14ac:dyDescent="0.2">
      <c r="A263" s="70">
        <v>180</v>
      </c>
      <c r="B263" s="71"/>
      <c r="C263" s="72" t="s">
        <v>656</v>
      </c>
      <c r="D263" s="73" t="s">
        <v>312</v>
      </c>
      <c r="E263" s="74" t="s">
        <v>657</v>
      </c>
      <c r="F263" s="75">
        <v>200</v>
      </c>
      <c r="G263" s="74">
        <v>4628</v>
      </c>
      <c r="H263" s="75"/>
      <c r="I263" s="74"/>
      <c r="J263" s="75"/>
      <c r="K263" s="74"/>
      <c r="L263" s="75">
        <v>200</v>
      </c>
      <c r="M263" s="74">
        <v>4628</v>
      </c>
      <c r="N263" s="76"/>
      <c r="O263" s="25">
        <f>F263</f>
        <v>200</v>
      </c>
      <c r="P263" s="25">
        <f>G263</f>
        <v>4628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200</v>
      </c>
      <c r="V263" s="25">
        <f>M263</f>
        <v>4628</v>
      </c>
    </row>
    <row r="264" spans="1:22" s="26" customFormat="1" ht="25.5" x14ac:dyDescent="0.2">
      <c r="A264" s="70">
        <v>181</v>
      </c>
      <c r="B264" s="71"/>
      <c r="C264" s="72" t="s">
        <v>658</v>
      </c>
      <c r="D264" s="73" t="s">
        <v>398</v>
      </c>
      <c r="E264" s="74" t="s">
        <v>659</v>
      </c>
      <c r="F264" s="75">
        <v>150</v>
      </c>
      <c r="G264" s="74">
        <v>943.5</v>
      </c>
      <c r="H264" s="75"/>
      <c r="I264" s="74"/>
      <c r="J264" s="75"/>
      <c r="K264" s="74"/>
      <c r="L264" s="75">
        <v>150</v>
      </c>
      <c r="M264" s="74">
        <v>943.5</v>
      </c>
      <c r="N264" s="76"/>
      <c r="O264" s="25">
        <f>F264</f>
        <v>150</v>
      </c>
      <c r="P264" s="25">
        <f>G264</f>
        <v>943.5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150</v>
      </c>
      <c r="V264" s="25">
        <f>M264</f>
        <v>943.5</v>
      </c>
    </row>
    <row r="265" spans="1:22" s="26" customFormat="1" ht="63.75" x14ac:dyDescent="0.2">
      <c r="A265" s="70">
        <v>182</v>
      </c>
      <c r="B265" s="71"/>
      <c r="C265" s="72" t="s">
        <v>660</v>
      </c>
      <c r="D265" s="73" t="s">
        <v>299</v>
      </c>
      <c r="E265" s="74" t="s">
        <v>661</v>
      </c>
      <c r="F265" s="75">
        <v>9.2000000000000011</v>
      </c>
      <c r="G265" s="74">
        <v>323.03000000000003</v>
      </c>
      <c r="H265" s="75"/>
      <c r="I265" s="74"/>
      <c r="J265" s="75"/>
      <c r="K265" s="74"/>
      <c r="L265" s="75">
        <v>9.2000000000000011</v>
      </c>
      <c r="M265" s="74">
        <v>323.03000000000003</v>
      </c>
      <c r="N265" s="76"/>
      <c r="O265" s="25">
        <f>F265</f>
        <v>9.2000000000000011</v>
      </c>
      <c r="P265" s="25">
        <f>G265</f>
        <v>323.03000000000003</v>
      </c>
      <c r="Q265" s="25">
        <f>H265</f>
        <v>0</v>
      </c>
      <c r="R265" s="25">
        <f>I265</f>
        <v>0</v>
      </c>
      <c r="S265" s="25">
        <f>J265</f>
        <v>0</v>
      </c>
      <c r="T265" s="25">
        <f>K265</f>
        <v>0</v>
      </c>
      <c r="U265" s="25">
        <f>L265</f>
        <v>9.2000000000000011</v>
      </c>
      <c r="V265" s="25">
        <f>M265</f>
        <v>323.03000000000003</v>
      </c>
    </row>
    <row r="266" spans="1:22" s="26" customFormat="1" ht="38.25" x14ac:dyDescent="0.2">
      <c r="A266" s="70">
        <v>183</v>
      </c>
      <c r="B266" s="71"/>
      <c r="C266" s="72" t="s">
        <v>662</v>
      </c>
      <c r="D266" s="73" t="s">
        <v>663</v>
      </c>
      <c r="E266" s="74">
        <v>12</v>
      </c>
      <c r="F266" s="75">
        <v>30</v>
      </c>
      <c r="G266" s="74">
        <v>360</v>
      </c>
      <c r="H266" s="75"/>
      <c r="I266" s="74"/>
      <c r="J266" s="75"/>
      <c r="K266" s="74"/>
      <c r="L266" s="75">
        <v>30</v>
      </c>
      <c r="M266" s="74">
        <v>360</v>
      </c>
      <c r="N266" s="76"/>
      <c r="O266" s="25">
        <f>F266</f>
        <v>30</v>
      </c>
      <c r="P266" s="25">
        <f>G266</f>
        <v>360</v>
      </c>
      <c r="Q266" s="25">
        <f>H266</f>
        <v>0</v>
      </c>
      <c r="R266" s="25">
        <f>I266</f>
        <v>0</v>
      </c>
      <c r="S266" s="25">
        <f>J266</f>
        <v>0</v>
      </c>
      <c r="T266" s="25">
        <f>K266</f>
        <v>0</v>
      </c>
      <c r="U266" s="25">
        <f>L266</f>
        <v>30</v>
      </c>
      <c r="V266" s="25">
        <f>M266</f>
        <v>360</v>
      </c>
    </row>
    <row r="267" spans="1:22" s="26" customFormat="1" ht="38.25" x14ac:dyDescent="0.2">
      <c r="A267" s="70">
        <v>184</v>
      </c>
      <c r="B267" s="71"/>
      <c r="C267" s="72" t="s">
        <v>664</v>
      </c>
      <c r="D267" s="73" t="s">
        <v>302</v>
      </c>
      <c r="E267" s="74" t="s">
        <v>665</v>
      </c>
      <c r="F267" s="75"/>
      <c r="G267" s="74"/>
      <c r="H267" s="75"/>
      <c r="I267" s="74"/>
      <c r="J267" s="75"/>
      <c r="K267" s="74"/>
      <c r="L267" s="75"/>
      <c r="M267" s="74"/>
      <c r="N267" s="76"/>
      <c r="O267" s="25">
        <f>F267</f>
        <v>0</v>
      </c>
      <c r="P267" s="25">
        <f>G267</f>
        <v>0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0</v>
      </c>
      <c r="V267" s="25">
        <f>M267</f>
        <v>0</v>
      </c>
    </row>
    <row r="268" spans="1:22" s="17" customFormat="1" ht="13.5" customHeight="1" thickBot="1" x14ac:dyDescent="0.25">
      <c r="H268" s="17" t="s">
        <v>1062</v>
      </c>
    </row>
    <row r="269" spans="1:22" s="17" customFormat="1" ht="26.25" customHeight="1" x14ac:dyDescent="0.2">
      <c r="A269" s="95" t="s">
        <v>139</v>
      </c>
      <c r="B269" s="98" t="s">
        <v>140</v>
      </c>
      <c r="C269" s="98" t="s">
        <v>32</v>
      </c>
      <c r="D269" s="99" t="s">
        <v>141</v>
      </c>
      <c r="E269" s="98" t="s">
        <v>142</v>
      </c>
      <c r="F269" s="98" t="s">
        <v>294</v>
      </c>
      <c r="G269" s="98"/>
      <c r="H269" s="98" t="s">
        <v>295</v>
      </c>
      <c r="I269" s="98"/>
      <c r="J269" s="98"/>
      <c r="K269" s="98"/>
      <c r="L269" s="98" t="s">
        <v>294</v>
      </c>
      <c r="M269" s="98"/>
      <c r="N269" s="86" t="s">
        <v>146</v>
      </c>
    </row>
    <row r="270" spans="1:22" s="17" customFormat="1" ht="12.75" customHeight="1" x14ac:dyDescent="0.2">
      <c r="A270" s="96"/>
      <c r="B270" s="89"/>
      <c r="C270" s="89"/>
      <c r="D270" s="100"/>
      <c r="E270" s="89"/>
      <c r="F270" s="89" t="s">
        <v>147</v>
      </c>
      <c r="G270" s="89" t="s">
        <v>148</v>
      </c>
      <c r="H270" s="89" t="s">
        <v>149</v>
      </c>
      <c r="I270" s="89"/>
      <c r="J270" s="91" t="s">
        <v>150</v>
      </c>
      <c r="K270" s="92"/>
      <c r="L270" s="93" t="s">
        <v>147</v>
      </c>
      <c r="M270" s="93" t="s">
        <v>148</v>
      </c>
      <c r="N270" s="87"/>
    </row>
    <row r="271" spans="1:22" s="17" customFormat="1" ht="13.5" customHeight="1" thickBot="1" x14ac:dyDescent="0.25">
      <c r="A271" s="97"/>
      <c r="B271" s="90"/>
      <c r="C271" s="90"/>
      <c r="D271" s="101"/>
      <c r="E271" s="90"/>
      <c r="F271" s="90"/>
      <c r="G271" s="90"/>
      <c r="H271" s="19" t="s">
        <v>147</v>
      </c>
      <c r="I271" s="19" t="s">
        <v>148</v>
      </c>
      <c r="J271" s="19" t="s">
        <v>147</v>
      </c>
      <c r="K271" s="19" t="s">
        <v>148</v>
      </c>
      <c r="L271" s="94"/>
      <c r="M271" s="94"/>
      <c r="N271" s="88"/>
    </row>
    <row r="272" spans="1:22" s="26" customFormat="1" ht="76.5" x14ac:dyDescent="0.2">
      <c r="A272" s="70">
        <v>185</v>
      </c>
      <c r="B272" s="71"/>
      <c r="C272" s="72" t="s">
        <v>666</v>
      </c>
      <c r="D272" s="73" t="s">
        <v>302</v>
      </c>
      <c r="E272" s="74" t="s">
        <v>667</v>
      </c>
      <c r="F272" s="75">
        <v>48</v>
      </c>
      <c r="G272" s="74">
        <v>1380.48</v>
      </c>
      <c r="H272" s="75"/>
      <c r="I272" s="74"/>
      <c r="J272" s="75"/>
      <c r="K272" s="74"/>
      <c r="L272" s="75">
        <v>48</v>
      </c>
      <c r="M272" s="74">
        <v>1380.48</v>
      </c>
      <c r="N272" s="76"/>
      <c r="O272" s="25">
        <f>F272</f>
        <v>48</v>
      </c>
      <c r="P272" s="25">
        <f>G272</f>
        <v>1380.48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48</v>
      </c>
      <c r="V272" s="25">
        <f>M272</f>
        <v>1380.48</v>
      </c>
    </row>
    <row r="273" spans="1:22" s="26" customFormat="1" ht="51" x14ac:dyDescent="0.2">
      <c r="A273" s="70">
        <v>186</v>
      </c>
      <c r="B273" s="71"/>
      <c r="C273" s="72" t="s">
        <v>668</v>
      </c>
      <c r="D273" s="73" t="s">
        <v>299</v>
      </c>
      <c r="E273" s="74" t="s">
        <v>669</v>
      </c>
      <c r="F273" s="75">
        <v>113</v>
      </c>
      <c r="G273" s="74">
        <v>1010.22</v>
      </c>
      <c r="H273" s="75"/>
      <c r="I273" s="74"/>
      <c r="J273" s="75"/>
      <c r="K273" s="74"/>
      <c r="L273" s="75">
        <v>113</v>
      </c>
      <c r="M273" s="74">
        <v>1010.22</v>
      </c>
      <c r="N273" s="76"/>
      <c r="O273" s="25">
        <f>F273</f>
        <v>113</v>
      </c>
      <c r="P273" s="25">
        <f>G273</f>
        <v>1010.22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113</v>
      </c>
      <c r="V273" s="25">
        <f>M273</f>
        <v>1010.22</v>
      </c>
    </row>
    <row r="274" spans="1:22" s="26" customFormat="1" ht="63.75" x14ac:dyDescent="0.2">
      <c r="A274" s="70">
        <v>187</v>
      </c>
      <c r="B274" s="71"/>
      <c r="C274" s="72" t="s">
        <v>670</v>
      </c>
      <c r="D274" s="73" t="s">
        <v>307</v>
      </c>
      <c r="E274" s="74" t="s">
        <v>671</v>
      </c>
      <c r="F274" s="75">
        <v>9</v>
      </c>
      <c r="G274" s="74">
        <v>206.28</v>
      </c>
      <c r="H274" s="75"/>
      <c r="I274" s="74"/>
      <c r="J274" s="75"/>
      <c r="K274" s="74"/>
      <c r="L274" s="75">
        <v>9</v>
      </c>
      <c r="M274" s="74">
        <v>206.28</v>
      </c>
      <c r="N274" s="76"/>
      <c r="O274" s="25">
        <f>F274</f>
        <v>9</v>
      </c>
      <c r="P274" s="25">
        <f>G274</f>
        <v>206.28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9</v>
      </c>
      <c r="V274" s="25">
        <f>M274</f>
        <v>206.28</v>
      </c>
    </row>
    <row r="275" spans="1:22" s="26" customFormat="1" ht="63.75" x14ac:dyDescent="0.2">
      <c r="A275" s="70">
        <v>188</v>
      </c>
      <c r="B275" s="71"/>
      <c r="C275" s="72" t="s">
        <v>672</v>
      </c>
      <c r="D275" s="73" t="s">
        <v>302</v>
      </c>
      <c r="E275" s="74" t="s">
        <v>673</v>
      </c>
      <c r="F275" s="75">
        <v>81.5</v>
      </c>
      <c r="G275" s="74">
        <v>3165.46</v>
      </c>
      <c r="H275" s="75"/>
      <c r="I275" s="74"/>
      <c r="J275" s="75">
        <v>1</v>
      </c>
      <c r="K275" s="74">
        <v>38.840000000000003</v>
      </c>
      <c r="L275" s="75">
        <v>80.5</v>
      </c>
      <c r="M275" s="74">
        <v>3126.6200000000003</v>
      </c>
      <c r="N275" s="76"/>
      <c r="O275" s="25">
        <f>F275</f>
        <v>81.5</v>
      </c>
      <c r="P275" s="25">
        <f>G275</f>
        <v>3165.46</v>
      </c>
      <c r="Q275" s="25">
        <f>H275</f>
        <v>0</v>
      </c>
      <c r="R275" s="25">
        <f>I275</f>
        <v>0</v>
      </c>
      <c r="S275" s="25">
        <f>J275</f>
        <v>1</v>
      </c>
      <c r="T275" s="25">
        <f>K275</f>
        <v>38.840000000000003</v>
      </c>
      <c r="U275" s="25">
        <f>L275</f>
        <v>80.5</v>
      </c>
      <c r="V275" s="25">
        <f>M275</f>
        <v>3126.6200000000003</v>
      </c>
    </row>
    <row r="276" spans="1:22" s="26" customFormat="1" x14ac:dyDescent="0.2">
      <c r="A276" s="70">
        <v>189</v>
      </c>
      <c r="B276" s="71"/>
      <c r="C276" s="72" t="s">
        <v>674</v>
      </c>
      <c r="D276" s="73" t="s">
        <v>414</v>
      </c>
      <c r="E276" s="74" t="s">
        <v>675</v>
      </c>
      <c r="F276" s="75">
        <v>292.476</v>
      </c>
      <c r="G276" s="74">
        <v>7503.85</v>
      </c>
      <c r="H276" s="75"/>
      <c r="I276" s="74"/>
      <c r="J276" s="75">
        <v>5</v>
      </c>
      <c r="K276" s="74">
        <v>128.28</v>
      </c>
      <c r="L276" s="75">
        <v>287.476</v>
      </c>
      <c r="M276" s="74">
        <v>7375.5700000000006</v>
      </c>
      <c r="N276" s="76"/>
      <c r="O276" s="25">
        <f>F276</f>
        <v>292.476</v>
      </c>
      <c r="P276" s="25">
        <f>G276</f>
        <v>7503.85</v>
      </c>
      <c r="Q276" s="25">
        <f>H276</f>
        <v>0</v>
      </c>
      <c r="R276" s="25">
        <f>I276</f>
        <v>0</v>
      </c>
      <c r="S276" s="25">
        <f>J276</f>
        <v>5</v>
      </c>
      <c r="T276" s="25">
        <f>K276</f>
        <v>128.28</v>
      </c>
      <c r="U276" s="25">
        <f>L276</f>
        <v>287.476</v>
      </c>
      <c r="V276" s="25">
        <f>M276</f>
        <v>7375.5700000000006</v>
      </c>
    </row>
    <row r="277" spans="1:22" s="26" customFormat="1" ht="51" x14ac:dyDescent="0.2">
      <c r="A277" s="70">
        <v>190</v>
      </c>
      <c r="B277" s="71"/>
      <c r="C277" s="72" t="s">
        <v>676</v>
      </c>
      <c r="D277" s="73" t="s">
        <v>307</v>
      </c>
      <c r="E277" s="74" t="s">
        <v>677</v>
      </c>
      <c r="F277" s="75">
        <v>73</v>
      </c>
      <c r="G277" s="74">
        <v>156.22</v>
      </c>
      <c r="H277" s="75"/>
      <c r="I277" s="74"/>
      <c r="J277" s="75"/>
      <c r="K277" s="74"/>
      <c r="L277" s="75">
        <v>73</v>
      </c>
      <c r="M277" s="74">
        <v>156.22</v>
      </c>
      <c r="N277" s="76"/>
      <c r="O277" s="25">
        <f>F277</f>
        <v>73</v>
      </c>
      <c r="P277" s="25">
        <f>G277</f>
        <v>156.22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73</v>
      </c>
      <c r="V277" s="25">
        <f>M277</f>
        <v>156.22</v>
      </c>
    </row>
    <row r="278" spans="1:22" s="26" customFormat="1" ht="38.25" x14ac:dyDescent="0.2">
      <c r="A278" s="70">
        <v>191</v>
      </c>
      <c r="B278" s="71"/>
      <c r="C278" s="72" t="s">
        <v>678</v>
      </c>
      <c r="D278" s="73" t="s">
        <v>679</v>
      </c>
      <c r="E278" s="74" t="s">
        <v>680</v>
      </c>
      <c r="F278" s="75">
        <v>300</v>
      </c>
      <c r="G278" s="74">
        <v>2280</v>
      </c>
      <c r="H278" s="75"/>
      <c r="I278" s="74"/>
      <c r="J278" s="75"/>
      <c r="K278" s="74"/>
      <c r="L278" s="75">
        <v>300</v>
      </c>
      <c r="M278" s="74">
        <v>2280</v>
      </c>
      <c r="N278" s="76"/>
      <c r="O278" s="25">
        <f>F278</f>
        <v>300</v>
      </c>
      <c r="P278" s="25">
        <f>G278</f>
        <v>2280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300</v>
      </c>
      <c r="V278" s="25">
        <f>M278</f>
        <v>2280</v>
      </c>
    </row>
    <row r="279" spans="1:22" s="26" customFormat="1" ht="38.25" x14ac:dyDescent="0.2">
      <c r="A279" s="70">
        <v>192</v>
      </c>
      <c r="B279" s="71"/>
      <c r="C279" s="72" t="s">
        <v>681</v>
      </c>
      <c r="D279" s="73" t="s">
        <v>679</v>
      </c>
      <c r="E279" s="74" t="s">
        <v>682</v>
      </c>
      <c r="F279" s="75">
        <v>200</v>
      </c>
      <c r="G279" s="74">
        <v>2494</v>
      </c>
      <c r="H279" s="75"/>
      <c r="I279" s="74"/>
      <c r="J279" s="75"/>
      <c r="K279" s="74"/>
      <c r="L279" s="75">
        <v>200</v>
      </c>
      <c r="M279" s="74">
        <v>2494</v>
      </c>
      <c r="N279" s="76"/>
      <c r="O279" s="25">
        <f>F279</f>
        <v>200</v>
      </c>
      <c r="P279" s="25">
        <f>G279</f>
        <v>2494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200</v>
      </c>
      <c r="V279" s="25">
        <f>M279</f>
        <v>2494</v>
      </c>
    </row>
    <row r="280" spans="1:22" s="26" customFormat="1" ht="38.25" x14ac:dyDescent="0.2">
      <c r="A280" s="70">
        <v>193</v>
      </c>
      <c r="B280" s="71"/>
      <c r="C280" s="72" t="s">
        <v>683</v>
      </c>
      <c r="D280" s="73" t="s">
        <v>679</v>
      </c>
      <c r="E280" s="74" t="s">
        <v>684</v>
      </c>
      <c r="F280" s="75">
        <v>300</v>
      </c>
      <c r="G280" s="74">
        <v>6186</v>
      </c>
      <c r="H280" s="75"/>
      <c r="I280" s="74"/>
      <c r="J280" s="75"/>
      <c r="K280" s="74"/>
      <c r="L280" s="75">
        <v>300</v>
      </c>
      <c r="M280" s="74">
        <v>6186</v>
      </c>
      <c r="N280" s="76"/>
      <c r="O280" s="25">
        <f>F280</f>
        <v>300</v>
      </c>
      <c r="P280" s="25">
        <f>G280</f>
        <v>6186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300</v>
      </c>
      <c r="V280" s="25">
        <f>M280</f>
        <v>6186</v>
      </c>
    </row>
    <row r="281" spans="1:22" s="26" customFormat="1" ht="25.5" x14ac:dyDescent="0.2">
      <c r="A281" s="70">
        <v>194</v>
      </c>
      <c r="B281" s="71"/>
      <c r="C281" s="72" t="s">
        <v>685</v>
      </c>
      <c r="D281" s="73" t="s">
        <v>503</v>
      </c>
      <c r="E281" s="74">
        <v>5455</v>
      </c>
      <c r="F281" s="75"/>
      <c r="G281" s="74"/>
      <c r="H281" s="75"/>
      <c r="I281" s="74"/>
      <c r="J281" s="75"/>
      <c r="K281" s="74"/>
      <c r="L281" s="75"/>
      <c r="M281" s="74"/>
      <c r="N281" s="76"/>
      <c r="O281" s="25">
        <f>F281</f>
        <v>0</v>
      </c>
      <c r="P281" s="25">
        <f>G281</f>
        <v>0</v>
      </c>
      <c r="Q281" s="25">
        <f>H281</f>
        <v>0</v>
      </c>
      <c r="R281" s="25">
        <f>I281</f>
        <v>0</v>
      </c>
      <c r="S281" s="25">
        <f>J281</f>
        <v>0</v>
      </c>
      <c r="T281" s="25">
        <f>K281</f>
        <v>0</v>
      </c>
      <c r="U281" s="25">
        <f>L281</f>
        <v>0</v>
      </c>
      <c r="V281" s="25">
        <f>M281</f>
        <v>0</v>
      </c>
    </row>
    <row r="282" spans="1:22" s="17" customFormat="1" ht="13.5" customHeight="1" thickBot="1" x14ac:dyDescent="0.25">
      <c r="H282" s="17" t="s">
        <v>1063</v>
      </c>
    </row>
    <row r="283" spans="1:22" s="17" customFormat="1" ht="26.25" customHeight="1" x14ac:dyDescent="0.2">
      <c r="A283" s="95" t="s">
        <v>139</v>
      </c>
      <c r="B283" s="98" t="s">
        <v>140</v>
      </c>
      <c r="C283" s="98" t="s">
        <v>32</v>
      </c>
      <c r="D283" s="99" t="s">
        <v>141</v>
      </c>
      <c r="E283" s="98" t="s">
        <v>142</v>
      </c>
      <c r="F283" s="98" t="s">
        <v>294</v>
      </c>
      <c r="G283" s="98"/>
      <c r="H283" s="98" t="s">
        <v>295</v>
      </c>
      <c r="I283" s="98"/>
      <c r="J283" s="98"/>
      <c r="K283" s="98"/>
      <c r="L283" s="98" t="s">
        <v>294</v>
      </c>
      <c r="M283" s="98"/>
      <c r="N283" s="86" t="s">
        <v>146</v>
      </c>
    </row>
    <row r="284" spans="1:22" s="17" customFormat="1" ht="12.75" customHeight="1" x14ac:dyDescent="0.2">
      <c r="A284" s="96"/>
      <c r="B284" s="89"/>
      <c r="C284" s="89"/>
      <c r="D284" s="100"/>
      <c r="E284" s="89"/>
      <c r="F284" s="89" t="s">
        <v>147</v>
      </c>
      <c r="G284" s="89" t="s">
        <v>148</v>
      </c>
      <c r="H284" s="89" t="s">
        <v>149</v>
      </c>
      <c r="I284" s="89"/>
      <c r="J284" s="91" t="s">
        <v>150</v>
      </c>
      <c r="K284" s="92"/>
      <c r="L284" s="93" t="s">
        <v>147</v>
      </c>
      <c r="M284" s="93" t="s">
        <v>148</v>
      </c>
      <c r="N284" s="87"/>
    </row>
    <row r="285" spans="1:22" s="17" customFormat="1" ht="13.5" customHeight="1" thickBot="1" x14ac:dyDescent="0.25">
      <c r="A285" s="97"/>
      <c r="B285" s="90"/>
      <c r="C285" s="90"/>
      <c r="D285" s="101"/>
      <c r="E285" s="90"/>
      <c r="F285" s="90"/>
      <c r="G285" s="90"/>
      <c r="H285" s="19" t="s">
        <v>147</v>
      </c>
      <c r="I285" s="19" t="s">
        <v>148</v>
      </c>
      <c r="J285" s="19" t="s">
        <v>147</v>
      </c>
      <c r="K285" s="19" t="s">
        <v>148</v>
      </c>
      <c r="L285" s="94"/>
      <c r="M285" s="94"/>
      <c r="N285" s="88"/>
    </row>
    <row r="286" spans="1:22" s="26" customFormat="1" ht="51" x14ac:dyDescent="0.2">
      <c r="A286" s="70">
        <v>195</v>
      </c>
      <c r="B286" s="71"/>
      <c r="C286" s="72" t="s">
        <v>686</v>
      </c>
      <c r="D286" s="73" t="s">
        <v>398</v>
      </c>
      <c r="E286" s="74" t="s">
        <v>687</v>
      </c>
      <c r="F286" s="75">
        <v>11</v>
      </c>
      <c r="G286" s="74">
        <v>48.400000000000006</v>
      </c>
      <c r="H286" s="75"/>
      <c r="I286" s="74"/>
      <c r="J286" s="75"/>
      <c r="K286" s="74"/>
      <c r="L286" s="75">
        <v>11</v>
      </c>
      <c r="M286" s="74">
        <v>48.400000000000006</v>
      </c>
      <c r="N286" s="76"/>
      <c r="O286" s="25">
        <f>F286</f>
        <v>11</v>
      </c>
      <c r="P286" s="25">
        <f>G286</f>
        <v>48.400000000000006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11</v>
      </c>
      <c r="V286" s="25">
        <f>M286</f>
        <v>48.400000000000006</v>
      </c>
    </row>
    <row r="287" spans="1:22" s="26" customFormat="1" ht="63.75" x14ac:dyDescent="0.2">
      <c r="A287" s="70">
        <v>196</v>
      </c>
      <c r="B287" s="71"/>
      <c r="C287" s="72" t="s">
        <v>688</v>
      </c>
      <c r="D287" s="73" t="s">
        <v>312</v>
      </c>
      <c r="E287" s="74" t="s">
        <v>689</v>
      </c>
      <c r="F287" s="75">
        <v>31</v>
      </c>
      <c r="G287" s="74">
        <v>1021.7600000000001</v>
      </c>
      <c r="H287" s="75"/>
      <c r="I287" s="74"/>
      <c r="J287" s="75"/>
      <c r="K287" s="74"/>
      <c r="L287" s="75">
        <v>31</v>
      </c>
      <c r="M287" s="74">
        <v>1021.7600000000001</v>
      </c>
      <c r="N287" s="76"/>
      <c r="O287" s="25">
        <f>F287</f>
        <v>31</v>
      </c>
      <c r="P287" s="25">
        <f>G287</f>
        <v>1021.7600000000001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31</v>
      </c>
      <c r="V287" s="25">
        <f>M287</f>
        <v>1021.7600000000001</v>
      </c>
    </row>
    <row r="288" spans="1:22" s="26" customFormat="1" ht="51" x14ac:dyDescent="0.2">
      <c r="A288" s="70">
        <v>197</v>
      </c>
      <c r="B288" s="71"/>
      <c r="C288" s="72" t="s">
        <v>690</v>
      </c>
      <c r="D288" s="73" t="s">
        <v>302</v>
      </c>
      <c r="E288" s="74" t="s">
        <v>691</v>
      </c>
      <c r="F288" s="75">
        <v>3</v>
      </c>
      <c r="G288" s="74">
        <v>146.94</v>
      </c>
      <c r="H288" s="75"/>
      <c r="I288" s="74"/>
      <c r="J288" s="75"/>
      <c r="K288" s="74"/>
      <c r="L288" s="75">
        <v>3</v>
      </c>
      <c r="M288" s="74">
        <v>146.94</v>
      </c>
      <c r="N288" s="76"/>
      <c r="O288" s="25">
        <f>F288</f>
        <v>3</v>
      </c>
      <c r="P288" s="25">
        <f>G288</f>
        <v>146.94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3</v>
      </c>
      <c r="V288" s="25">
        <f>M288</f>
        <v>146.94</v>
      </c>
    </row>
    <row r="289" spans="1:22" s="26" customFormat="1" ht="38.25" x14ac:dyDescent="0.2">
      <c r="A289" s="70">
        <v>198</v>
      </c>
      <c r="B289" s="71"/>
      <c r="C289" s="72" t="s">
        <v>692</v>
      </c>
      <c r="D289" s="73" t="s">
        <v>302</v>
      </c>
      <c r="E289" s="74" t="s">
        <v>693</v>
      </c>
      <c r="F289" s="75">
        <v>41.800000000000004</v>
      </c>
      <c r="G289" s="74">
        <v>2047.7800000000002</v>
      </c>
      <c r="H289" s="75"/>
      <c r="I289" s="74"/>
      <c r="J289" s="75"/>
      <c r="K289" s="74"/>
      <c r="L289" s="75">
        <v>41.800000000000004</v>
      </c>
      <c r="M289" s="74">
        <v>2047.7800000000002</v>
      </c>
      <c r="N289" s="76"/>
      <c r="O289" s="25">
        <f>F289</f>
        <v>41.800000000000004</v>
      </c>
      <c r="P289" s="25">
        <f>G289</f>
        <v>2047.7800000000002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41.800000000000004</v>
      </c>
      <c r="V289" s="25">
        <f>M289</f>
        <v>2047.7800000000002</v>
      </c>
    </row>
    <row r="290" spans="1:22" s="26" customFormat="1" ht="51" x14ac:dyDescent="0.2">
      <c r="A290" s="70">
        <v>199</v>
      </c>
      <c r="B290" s="71"/>
      <c r="C290" s="72" t="s">
        <v>694</v>
      </c>
      <c r="D290" s="73" t="s">
        <v>299</v>
      </c>
      <c r="E290" s="74" t="s">
        <v>695</v>
      </c>
      <c r="F290" s="75">
        <v>16</v>
      </c>
      <c r="G290" s="74">
        <v>1153.44</v>
      </c>
      <c r="H290" s="75"/>
      <c r="I290" s="74"/>
      <c r="J290" s="75"/>
      <c r="K290" s="74"/>
      <c r="L290" s="75">
        <v>16</v>
      </c>
      <c r="M290" s="74">
        <v>1153.44</v>
      </c>
      <c r="N290" s="76"/>
      <c r="O290" s="25">
        <f>F290</f>
        <v>16</v>
      </c>
      <c r="P290" s="25">
        <f>G290</f>
        <v>1153.44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16</v>
      </c>
      <c r="V290" s="25">
        <f>M290</f>
        <v>1153.44</v>
      </c>
    </row>
    <row r="291" spans="1:22" s="26" customFormat="1" ht="51" x14ac:dyDescent="0.2">
      <c r="A291" s="70">
        <v>200</v>
      </c>
      <c r="B291" s="71"/>
      <c r="C291" s="72" t="s">
        <v>696</v>
      </c>
      <c r="D291" s="73" t="s">
        <v>398</v>
      </c>
      <c r="E291" s="74" t="s">
        <v>697</v>
      </c>
      <c r="F291" s="75">
        <v>100</v>
      </c>
      <c r="G291" s="74">
        <v>454</v>
      </c>
      <c r="H291" s="75"/>
      <c r="I291" s="74"/>
      <c r="J291" s="75"/>
      <c r="K291" s="74"/>
      <c r="L291" s="75">
        <v>100</v>
      </c>
      <c r="M291" s="74">
        <v>454</v>
      </c>
      <c r="N291" s="76"/>
      <c r="O291" s="25">
        <f>F291</f>
        <v>100</v>
      </c>
      <c r="P291" s="25">
        <f>G291</f>
        <v>454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100</v>
      </c>
      <c r="V291" s="25">
        <f>M291</f>
        <v>454</v>
      </c>
    </row>
    <row r="292" spans="1:22" s="26" customFormat="1" ht="63.75" x14ac:dyDescent="0.2">
      <c r="A292" s="70">
        <v>201</v>
      </c>
      <c r="B292" s="71"/>
      <c r="C292" s="72" t="s">
        <v>698</v>
      </c>
      <c r="D292" s="73" t="s">
        <v>398</v>
      </c>
      <c r="E292" s="74">
        <v>28</v>
      </c>
      <c r="F292" s="75">
        <v>1000</v>
      </c>
      <c r="G292" s="74">
        <v>28000</v>
      </c>
      <c r="H292" s="75"/>
      <c r="I292" s="74"/>
      <c r="J292" s="75"/>
      <c r="K292" s="74"/>
      <c r="L292" s="75">
        <v>1000</v>
      </c>
      <c r="M292" s="74">
        <v>28000</v>
      </c>
      <c r="N292" s="76"/>
      <c r="O292" s="25">
        <f>F292</f>
        <v>1000</v>
      </c>
      <c r="P292" s="25">
        <f>G292</f>
        <v>28000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1000</v>
      </c>
      <c r="V292" s="25">
        <f>M292</f>
        <v>28000</v>
      </c>
    </row>
    <row r="293" spans="1:22" s="26" customFormat="1" ht="38.25" x14ac:dyDescent="0.2">
      <c r="A293" s="70">
        <v>202</v>
      </c>
      <c r="B293" s="71"/>
      <c r="C293" s="72" t="s">
        <v>699</v>
      </c>
      <c r="D293" s="73" t="s">
        <v>398</v>
      </c>
      <c r="E293" s="74" t="s">
        <v>700</v>
      </c>
      <c r="F293" s="75">
        <v>4000</v>
      </c>
      <c r="G293" s="74">
        <v>14080</v>
      </c>
      <c r="H293" s="75"/>
      <c r="I293" s="74"/>
      <c r="J293" s="75"/>
      <c r="K293" s="74"/>
      <c r="L293" s="75">
        <v>4000</v>
      </c>
      <c r="M293" s="74">
        <v>14080</v>
      </c>
      <c r="N293" s="76"/>
      <c r="O293" s="25">
        <f>F293</f>
        <v>4000</v>
      </c>
      <c r="P293" s="25">
        <f>G293</f>
        <v>14080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4000</v>
      </c>
      <c r="V293" s="25">
        <f>M293</f>
        <v>14080</v>
      </c>
    </row>
    <row r="294" spans="1:22" s="26" customFormat="1" ht="38.25" x14ac:dyDescent="0.2">
      <c r="A294" s="70">
        <v>203</v>
      </c>
      <c r="B294" s="71"/>
      <c r="C294" s="72" t="s">
        <v>701</v>
      </c>
      <c r="D294" s="73" t="s">
        <v>312</v>
      </c>
      <c r="E294" s="74" t="s">
        <v>702</v>
      </c>
      <c r="F294" s="75">
        <v>2.5</v>
      </c>
      <c r="G294" s="74">
        <v>48.400000000000006</v>
      </c>
      <c r="H294" s="75"/>
      <c r="I294" s="74"/>
      <c r="J294" s="75"/>
      <c r="K294" s="74"/>
      <c r="L294" s="75">
        <v>2.5</v>
      </c>
      <c r="M294" s="74">
        <v>48.400000000000006</v>
      </c>
      <c r="N294" s="76"/>
      <c r="O294" s="25">
        <f>F294</f>
        <v>2.5</v>
      </c>
      <c r="P294" s="25">
        <f>G294</f>
        <v>48.400000000000006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2.5</v>
      </c>
      <c r="V294" s="25">
        <f>M294</f>
        <v>48.400000000000006</v>
      </c>
    </row>
    <row r="295" spans="1:22" s="26" customFormat="1" ht="76.5" x14ac:dyDescent="0.2">
      <c r="A295" s="70">
        <v>204</v>
      </c>
      <c r="B295" s="71"/>
      <c r="C295" s="72" t="s">
        <v>703</v>
      </c>
      <c r="D295" s="73" t="s">
        <v>302</v>
      </c>
      <c r="E295" s="74" t="s">
        <v>704</v>
      </c>
      <c r="F295" s="75">
        <v>8</v>
      </c>
      <c r="G295" s="74">
        <v>1600.72</v>
      </c>
      <c r="H295" s="75"/>
      <c r="I295" s="74"/>
      <c r="J295" s="75"/>
      <c r="K295" s="74"/>
      <c r="L295" s="75">
        <v>8</v>
      </c>
      <c r="M295" s="74">
        <v>1600.72</v>
      </c>
      <c r="N295" s="76"/>
      <c r="O295" s="25">
        <f>F295</f>
        <v>8</v>
      </c>
      <c r="P295" s="25">
        <f>G295</f>
        <v>1600.72</v>
      </c>
      <c r="Q295" s="25">
        <f>H295</f>
        <v>0</v>
      </c>
      <c r="R295" s="25">
        <f>I295</f>
        <v>0</v>
      </c>
      <c r="S295" s="25">
        <f>J295</f>
        <v>0</v>
      </c>
      <c r="T295" s="25">
        <f>K295</f>
        <v>0</v>
      </c>
      <c r="U295" s="25">
        <f>L295</f>
        <v>8</v>
      </c>
      <c r="V295" s="25">
        <f>M295</f>
        <v>1600.72</v>
      </c>
    </row>
    <row r="296" spans="1:22" s="17" customFormat="1" ht="13.5" customHeight="1" thickBot="1" x14ac:dyDescent="0.25">
      <c r="H296" s="17" t="s">
        <v>1064</v>
      </c>
    </row>
    <row r="297" spans="1:22" s="17" customFormat="1" ht="26.25" customHeight="1" x14ac:dyDescent="0.2">
      <c r="A297" s="95" t="s">
        <v>139</v>
      </c>
      <c r="B297" s="98" t="s">
        <v>140</v>
      </c>
      <c r="C297" s="98" t="s">
        <v>32</v>
      </c>
      <c r="D297" s="99" t="s">
        <v>141</v>
      </c>
      <c r="E297" s="98" t="s">
        <v>142</v>
      </c>
      <c r="F297" s="98" t="s">
        <v>294</v>
      </c>
      <c r="G297" s="98"/>
      <c r="H297" s="98" t="s">
        <v>295</v>
      </c>
      <c r="I297" s="98"/>
      <c r="J297" s="98"/>
      <c r="K297" s="98"/>
      <c r="L297" s="98" t="s">
        <v>294</v>
      </c>
      <c r="M297" s="98"/>
      <c r="N297" s="86" t="s">
        <v>146</v>
      </c>
    </row>
    <row r="298" spans="1:22" s="17" customFormat="1" ht="12.75" customHeight="1" x14ac:dyDescent="0.2">
      <c r="A298" s="96"/>
      <c r="B298" s="89"/>
      <c r="C298" s="89"/>
      <c r="D298" s="100"/>
      <c r="E298" s="89"/>
      <c r="F298" s="89" t="s">
        <v>147</v>
      </c>
      <c r="G298" s="89" t="s">
        <v>148</v>
      </c>
      <c r="H298" s="89" t="s">
        <v>149</v>
      </c>
      <c r="I298" s="89"/>
      <c r="J298" s="91" t="s">
        <v>150</v>
      </c>
      <c r="K298" s="92"/>
      <c r="L298" s="93" t="s">
        <v>147</v>
      </c>
      <c r="M298" s="93" t="s">
        <v>148</v>
      </c>
      <c r="N298" s="87"/>
    </row>
    <row r="299" spans="1:22" s="17" customFormat="1" ht="13.5" customHeight="1" thickBot="1" x14ac:dyDescent="0.25">
      <c r="A299" s="97"/>
      <c r="B299" s="90"/>
      <c r="C299" s="90"/>
      <c r="D299" s="101"/>
      <c r="E299" s="90"/>
      <c r="F299" s="90"/>
      <c r="G299" s="90"/>
      <c r="H299" s="19" t="s">
        <v>147</v>
      </c>
      <c r="I299" s="19" t="s">
        <v>148</v>
      </c>
      <c r="J299" s="19" t="s">
        <v>147</v>
      </c>
      <c r="K299" s="19" t="s">
        <v>148</v>
      </c>
      <c r="L299" s="94"/>
      <c r="M299" s="94"/>
      <c r="N299" s="88"/>
    </row>
    <row r="300" spans="1:22" s="26" customFormat="1" ht="38.25" x14ac:dyDescent="0.2">
      <c r="A300" s="70">
        <v>205</v>
      </c>
      <c r="B300" s="71"/>
      <c r="C300" s="72" t="s">
        <v>705</v>
      </c>
      <c r="D300" s="73" t="s">
        <v>398</v>
      </c>
      <c r="E300" s="74">
        <v>315</v>
      </c>
      <c r="F300" s="75">
        <v>4</v>
      </c>
      <c r="G300" s="74">
        <v>1260</v>
      </c>
      <c r="H300" s="75"/>
      <c r="I300" s="74"/>
      <c r="J300" s="75"/>
      <c r="K300" s="74"/>
      <c r="L300" s="75">
        <v>4</v>
      </c>
      <c r="M300" s="74">
        <v>1260</v>
      </c>
      <c r="N300" s="76"/>
      <c r="O300" s="25">
        <f>F300</f>
        <v>4</v>
      </c>
      <c r="P300" s="25">
        <f>G300</f>
        <v>1260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4</v>
      </c>
      <c r="V300" s="25">
        <f>M300</f>
        <v>1260</v>
      </c>
    </row>
    <row r="301" spans="1:22" s="26" customFormat="1" ht="51" x14ac:dyDescent="0.2">
      <c r="A301" s="70">
        <v>206</v>
      </c>
      <c r="B301" s="71"/>
      <c r="C301" s="72" t="s">
        <v>706</v>
      </c>
      <c r="D301" s="73" t="s">
        <v>321</v>
      </c>
      <c r="E301" s="74" t="s">
        <v>707</v>
      </c>
      <c r="F301" s="75">
        <v>111</v>
      </c>
      <c r="G301" s="74">
        <v>1310.9</v>
      </c>
      <c r="H301" s="75"/>
      <c r="I301" s="74"/>
      <c r="J301" s="75"/>
      <c r="K301" s="74"/>
      <c r="L301" s="75">
        <v>111</v>
      </c>
      <c r="M301" s="74">
        <v>1310.9</v>
      </c>
      <c r="N301" s="76"/>
      <c r="O301" s="25">
        <f>F301</f>
        <v>111</v>
      </c>
      <c r="P301" s="25">
        <f>G301</f>
        <v>1310.9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111</v>
      </c>
      <c r="V301" s="25">
        <f>M301</f>
        <v>1310.9</v>
      </c>
    </row>
    <row r="302" spans="1:22" s="26" customFormat="1" ht="51" x14ac:dyDescent="0.2">
      <c r="A302" s="70">
        <v>207</v>
      </c>
      <c r="B302" s="71"/>
      <c r="C302" s="72" t="s">
        <v>708</v>
      </c>
      <c r="D302" s="73" t="s">
        <v>321</v>
      </c>
      <c r="E302" s="74" t="s">
        <v>709</v>
      </c>
      <c r="F302" s="75">
        <v>151</v>
      </c>
      <c r="G302" s="74">
        <v>2097.3900000000003</v>
      </c>
      <c r="H302" s="75"/>
      <c r="I302" s="74"/>
      <c r="J302" s="75"/>
      <c r="K302" s="74"/>
      <c r="L302" s="75">
        <v>151</v>
      </c>
      <c r="M302" s="74">
        <v>2097.3900000000003</v>
      </c>
      <c r="N302" s="76"/>
      <c r="O302" s="25">
        <f>F302</f>
        <v>151</v>
      </c>
      <c r="P302" s="25">
        <f>G302</f>
        <v>2097.3900000000003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151</v>
      </c>
      <c r="V302" s="25">
        <f>M302</f>
        <v>2097.3900000000003</v>
      </c>
    </row>
    <row r="303" spans="1:22" s="26" customFormat="1" ht="51" x14ac:dyDescent="0.2">
      <c r="A303" s="70">
        <v>208</v>
      </c>
      <c r="B303" s="71"/>
      <c r="C303" s="72" t="s">
        <v>710</v>
      </c>
      <c r="D303" s="73" t="s">
        <v>299</v>
      </c>
      <c r="E303" s="74" t="s">
        <v>711</v>
      </c>
      <c r="F303" s="75">
        <v>35</v>
      </c>
      <c r="G303" s="74">
        <v>308.35000000000002</v>
      </c>
      <c r="H303" s="75"/>
      <c r="I303" s="74"/>
      <c r="J303" s="75"/>
      <c r="K303" s="74"/>
      <c r="L303" s="75">
        <v>35</v>
      </c>
      <c r="M303" s="74">
        <v>308.35000000000002</v>
      </c>
      <c r="N303" s="76"/>
      <c r="O303" s="25">
        <f>F303</f>
        <v>35</v>
      </c>
      <c r="P303" s="25">
        <f>G303</f>
        <v>308.35000000000002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35</v>
      </c>
      <c r="V303" s="25">
        <f>M303</f>
        <v>308.35000000000002</v>
      </c>
    </row>
    <row r="304" spans="1:22" s="26" customFormat="1" ht="89.25" x14ac:dyDescent="0.2">
      <c r="A304" s="70">
        <v>209</v>
      </c>
      <c r="B304" s="71"/>
      <c r="C304" s="72" t="s">
        <v>712</v>
      </c>
      <c r="D304" s="73" t="s">
        <v>299</v>
      </c>
      <c r="E304" s="74" t="s">
        <v>713</v>
      </c>
      <c r="F304" s="75">
        <v>0.2</v>
      </c>
      <c r="G304" s="74">
        <v>45.52</v>
      </c>
      <c r="H304" s="75"/>
      <c r="I304" s="74"/>
      <c r="J304" s="75"/>
      <c r="K304" s="74"/>
      <c r="L304" s="75">
        <v>0.2</v>
      </c>
      <c r="M304" s="74">
        <v>45.52</v>
      </c>
      <c r="N304" s="76"/>
      <c r="O304" s="25">
        <f>F304</f>
        <v>0.2</v>
      </c>
      <c r="P304" s="25">
        <f>G304</f>
        <v>45.52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0.2</v>
      </c>
      <c r="V304" s="25">
        <f>M304</f>
        <v>45.52</v>
      </c>
    </row>
    <row r="305" spans="1:22" s="26" customFormat="1" ht="51" x14ac:dyDescent="0.2">
      <c r="A305" s="70">
        <v>210</v>
      </c>
      <c r="B305" s="71"/>
      <c r="C305" s="72" t="s">
        <v>714</v>
      </c>
      <c r="D305" s="73" t="s">
        <v>321</v>
      </c>
      <c r="E305" s="74" t="s">
        <v>715</v>
      </c>
      <c r="F305" s="75">
        <v>2</v>
      </c>
      <c r="G305" s="74">
        <v>78.62</v>
      </c>
      <c r="H305" s="75"/>
      <c r="I305" s="74"/>
      <c r="J305" s="75"/>
      <c r="K305" s="74"/>
      <c r="L305" s="75">
        <v>2</v>
      </c>
      <c r="M305" s="74">
        <v>78.62</v>
      </c>
      <c r="N305" s="76"/>
      <c r="O305" s="25">
        <f>F305</f>
        <v>2</v>
      </c>
      <c r="P305" s="25">
        <f>G305</f>
        <v>78.62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2</v>
      </c>
      <c r="V305" s="25">
        <f>M305</f>
        <v>78.62</v>
      </c>
    </row>
    <row r="306" spans="1:22" s="26" customFormat="1" ht="51" x14ac:dyDescent="0.2">
      <c r="A306" s="70">
        <v>211</v>
      </c>
      <c r="B306" s="71"/>
      <c r="C306" s="72" t="s">
        <v>716</v>
      </c>
      <c r="D306" s="73" t="s">
        <v>321</v>
      </c>
      <c r="E306" s="74" t="s">
        <v>717</v>
      </c>
      <c r="F306" s="75">
        <v>18</v>
      </c>
      <c r="G306" s="74">
        <v>1651.3200000000002</v>
      </c>
      <c r="H306" s="75"/>
      <c r="I306" s="74"/>
      <c r="J306" s="75"/>
      <c r="K306" s="74"/>
      <c r="L306" s="75">
        <v>18</v>
      </c>
      <c r="M306" s="74">
        <v>1651.3200000000002</v>
      </c>
      <c r="N306" s="76"/>
      <c r="O306" s="25">
        <f>F306</f>
        <v>18</v>
      </c>
      <c r="P306" s="25">
        <f>G306</f>
        <v>1651.3200000000002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18</v>
      </c>
      <c r="V306" s="25">
        <f>M306</f>
        <v>1651.3200000000002</v>
      </c>
    </row>
    <row r="307" spans="1:22" s="26" customFormat="1" ht="51" x14ac:dyDescent="0.2">
      <c r="A307" s="70">
        <v>212</v>
      </c>
      <c r="B307" s="71"/>
      <c r="C307" s="72" t="s">
        <v>718</v>
      </c>
      <c r="D307" s="73" t="s">
        <v>321</v>
      </c>
      <c r="E307" s="74" t="s">
        <v>719</v>
      </c>
      <c r="F307" s="75">
        <v>165</v>
      </c>
      <c r="G307" s="74">
        <v>16675.32</v>
      </c>
      <c r="H307" s="75"/>
      <c r="I307" s="74"/>
      <c r="J307" s="75"/>
      <c r="K307" s="74"/>
      <c r="L307" s="75">
        <v>165</v>
      </c>
      <c r="M307" s="74">
        <v>16675.32</v>
      </c>
      <c r="N307" s="76"/>
      <c r="O307" s="25">
        <f>F307</f>
        <v>165</v>
      </c>
      <c r="P307" s="25">
        <f>G307</f>
        <v>16675.32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165</v>
      </c>
      <c r="V307" s="25">
        <f>M307</f>
        <v>16675.32</v>
      </c>
    </row>
    <row r="308" spans="1:22" s="26" customFormat="1" ht="38.25" x14ac:dyDescent="0.2">
      <c r="A308" s="70">
        <v>213</v>
      </c>
      <c r="B308" s="71"/>
      <c r="C308" s="72" t="s">
        <v>720</v>
      </c>
      <c r="D308" s="73" t="s">
        <v>398</v>
      </c>
      <c r="E308" s="74" t="s">
        <v>721</v>
      </c>
      <c r="F308" s="75">
        <v>468</v>
      </c>
      <c r="G308" s="74">
        <v>81881.279999999999</v>
      </c>
      <c r="H308" s="75"/>
      <c r="I308" s="74"/>
      <c r="J308" s="75"/>
      <c r="K308" s="74"/>
      <c r="L308" s="75">
        <v>468</v>
      </c>
      <c r="M308" s="74">
        <v>81881.279999999999</v>
      </c>
      <c r="N308" s="76"/>
      <c r="O308" s="25">
        <f>F308</f>
        <v>468</v>
      </c>
      <c r="P308" s="25">
        <f>G308</f>
        <v>81881.279999999999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468</v>
      </c>
      <c r="V308" s="25">
        <f>M308</f>
        <v>81881.279999999999</v>
      </c>
    </row>
    <row r="309" spans="1:22" s="17" customFormat="1" ht="13.5" customHeight="1" thickBot="1" x14ac:dyDescent="0.25">
      <c r="H309" s="17" t="s">
        <v>1065</v>
      </c>
    </row>
    <row r="310" spans="1:22" s="17" customFormat="1" ht="26.25" customHeight="1" x14ac:dyDescent="0.2">
      <c r="A310" s="95" t="s">
        <v>139</v>
      </c>
      <c r="B310" s="98" t="s">
        <v>140</v>
      </c>
      <c r="C310" s="98" t="s">
        <v>32</v>
      </c>
      <c r="D310" s="99" t="s">
        <v>141</v>
      </c>
      <c r="E310" s="98" t="s">
        <v>142</v>
      </c>
      <c r="F310" s="98" t="s">
        <v>294</v>
      </c>
      <c r="G310" s="98"/>
      <c r="H310" s="98" t="s">
        <v>295</v>
      </c>
      <c r="I310" s="98"/>
      <c r="J310" s="98"/>
      <c r="K310" s="98"/>
      <c r="L310" s="98" t="s">
        <v>294</v>
      </c>
      <c r="M310" s="98"/>
      <c r="N310" s="86" t="s">
        <v>146</v>
      </c>
    </row>
    <row r="311" spans="1:22" s="17" customFormat="1" ht="12.75" customHeight="1" x14ac:dyDescent="0.2">
      <c r="A311" s="96"/>
      <c r="B311" s="89"/>
      <c r="C311" s="89"/>
      <c r="D311" s="100"/>
      <c r="E311" s="89"/>
      <c r="F311" s="89" t="s">
        <v>147</v>
      </c>
      <c r="G311" s="89" t="s">
        <v>148</v>
      </c>
      <c r="H311" s="89" t="s">
        <v>149</v>
      </c>
      <c r="I311" s="89"/>
      <c r="J311" s="91" t="s">
        <v>150</v>
      </c>
      <c r="K311" s="92"/>
      <c r="L311" s="93" t="s">
        <v>147</v>
      </c>
      <c r="M311" s="93" t="s">
        <v>148</v>
      </c>
      <c r="N311" s="87"/>
    </row>
    <row r="312" spans="1:22" s="17" customFormat="1" ht="13.5" customHeight="1" thickBot="1" x14ac:dyDescent="0.25">
      <c r="A312" s="97"/>
      <c r="B312" s="90"/>
      <c r="C312" s="90"/>
      <c r="D312" s="101"/>
      <c r="E312" s="90"/>
      <c r="F312" s="90"/>
      <c r="G312" s="90"/>
      <c r="H312" s="19" t="s">
        <v>147</v>
      </c>
      <c r="I312" s="19" t="s">
        <v>148</v>
      </c>
      <c r="J312" s="19" t="s">
        <v>147</v>
      </c>
      <c r="K312" s="19" t="s">
        <v>148</v>
      </c>
      <c r="L312" s="94"/>
      <c r="M312" s="94"/>
      <c r="N312" s="88"/>
    </row>
    <row r="313" spans="1:22" s="26" customFormat="1" ht="63.75" x14ac:dyDescent="0.2">
      <c r="A313" s="70">
        <v>214</v>
      </c>
      <c r="B313" s="71"/>
      <c r="C313" s="72" t="s">
        <v>722</v>
      </c>
      <c r="D313" s="73" t="s">
        <v>398</v>
      </c>
      <c r="E313" s="74">
        <v>168</v>
      </c>
      <c r="F313" s="75">
        <v>787</v>
      </c>
      <c r="G313" s="74">
        <v>132216</v>
      </c>
      <c r="H313" s="75"/>
      <c r="I313" s="74"/>
      <c r="J313" s="75"/>
      <c r="K313" s="74"/>
      <c r="L313" s="75">
        <v>787</v>
      </c>
      <c r="M313" s="74">
        <v>132216</v>
      </c>
      <c r="N313" s="76"/>
      <c r="O313" s="25">
        <f>F313</f>
        <v>787</v>
      </c>
      <c r="P313" s="25">
        <f>G313</f>
        <v>132216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787</v>
      </c>
      <c r="V313" s="25">
        <f>M313</f>
        <v>132216</v>
      </c>
    </row>
    <row r="314" spans="1:22" s="26" customFormat="1" ht="63.75" x14ac:dyDescent="0.2">
      <c r="A314" s="70">
        <v>215</v>
      </c>
      <c r="B314" s="71"/>
      <c r="C314" s="72" t="s">
        <v>723</v>
      </c>
      <c r="D314" s="73" t="s">
        <v>299</v>
      </c>
      <c r="E314" s="74" t="s">
        <v>724</v>
      </c>
      <c r="F314" s="75">
        <v>3</v>
      </c>
      <c r="G314" s="74">
        <v>107.55000000000001</v>
      </c>
      <c r="H314" s="75"/>
      <c r="I314" s="74"/>
      <c r="J314" s="75"/>
      <c r="K314" s="74"/>
      <c r="L314" s="75">
        <v>3</v>
      </c>
      <c r="M314" s="74">
        <v>107.55000000000001</v>
      </c>
      <c r="N314" s="76"/>
      <c r="O314" s="25">
        <f>F314</f>
        <v>3</v>
      </c>
      <c r="P314" s="25">
        <f>G314</f>
        <v>107.55000000000001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3</v>
      </c>
      <c r="V314" s="25">
        <f>M314</f>
        <v>107.55000000000001</v>
      </c>
    </row>
    <row r="315" spans="1:22" s="26" customFormat="1" ht="63.75" x14ac:dyDescent="0.2">
      <c r="A315" s="70">
        <v>216</v>
      </c>
      <c r="B315" s="71"/>
      <c r="C315" s="72" t="s">
        <v>725</v>
      </c>
      <c r="D315" s="73" t="s">
        <v>299</v>
      </c>
      <c r="E315" s="74" t="s">
        <v>726</v>
      </c>
      <c r="F315" s="75">
        <v>10</v>
      </c>
      <c r="G315" s="74">
        <v>404.70000000000005</v>
      </c>
      <c r="H315" s="75"/>
      <c r="I315" s="74"/>
      <c r="J315" s="75"/>
      <c r="K315" s="74"/>
      <c r="L315" s="75">
        <v>10</v>
      </c>
      <c r="M315" s="74">
        <v>404.70000000000005</v>
      </c>
      <c r="N315" s="76"/>
      <c r="O315" s="25">
        <f>F315</f>
        <v>10</v>
      </c>
      <c r="P315" s="25">
        <f>G315</f>
        <v>404.70000000000005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10</v>
      </c>
      <c r="V315" s="25">
        <f>M315</f>
        <v>404.70000000000005</v>
      </c>
    </row>
    <row r="316" spans="1:22" s="26" customFormat="1" ht="38.25" x14ac:dyDescent="0.2">
      <c r="A316" s="70">
        <v>217</v>
      </c>
      <c r="B316" s="71"/>
      <c r="C316" s="72" t="s">
        <v>727</v>
      </c>
      <c r="D316" s="73" t="s">
        <v>321</v>
      </c>
      <c r="E316" s="74" t="s">
        <v>728</v>
      </c>
      <c r="F316" s="75">
        <v>1</v>
      </c>
      <c r="G316" s="74">
        <v>8.67</v>
      </c>
      <c r="H316" s="75"/>
      <c r="I316" s="74"/>
      <c r="J316" s="75"/>
      <c r="K316" s="74"/>
      <c r="L316" s="75">
        <v>1</v>
      </c>
      <c r="M316" s="74">
        <v>8.67</v>
      </c>
      <c r="N316" s="76"/>
      <c r="O316" s="25">
        <f>F316</f>
        <v>1</v>
      </c>
      <c r="P316" s="25">
        <f>G316</f>
        <v>8.67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1</v>
      </c>
      <c r="V316" s="25">
        <f>M316</f>
        <v>8.67</v>
      </c>
    </row>
    <row r="317" spans="1:22" s="26" customFormat="1" x14ac:dyDescent="0.2">
      <c r="A317" s="70">
        <v>218</v>
      </c>
      <c r="B317" s="71"/>
      <c r="C317" s="72" t="s">
        <v>729</v>
      </c>
      <c r="D317" s="73" t="s">
        <v>730</v>
      </c>
      <c r="E317" s="74" t="s">
        <v>731</v>
      </c>
      <c r="F317" s="75">
        <v>21410</v>
      </c>
      <c r="G317" s="74">
        <v>59733.9</v>
      </c>
      <c r="H317" s="75"/>
      <c r="I317" s="74"/>
      <c r="J317" s="75">
        <v>50</v>
      </c>
      <c r="K317" s="74">
        <v>139.5</v>
      </c>
      <c r="L317" s="75">
        <v>21360</v>
      </c>
      <c r="M317" s="74">
        <v>59594.400000000001</v>
      </c>
      <c r="N317" s="76"/>
      <c r="O317" s="25">
        <f>F317</f>
        <v>21410</v>
      </c>
      <c r="P317" s="25">
        <f>G317</f>
        <v>59733.9</v>
      </c>
      <c r="Q317" s="25">
        <f>H317</f>
        <v>0</v>
      </c>
      <c r="R317" s="25">
        <f>I317</f>
        <v>0</v>
      </c>
      <c r="S317" s="25">
        <f>J317</f>
        <v>50</v>
      </c>
      <c r="T317" s="25">
        <f>K317</f>
        <v>139.5</v>
      </c>
      <c r="U317" s="25">
        <f>L317</f>
        <v>21360</v>
      </c>
      <c r="V317" s="25">
        <f>M317</f>
        <v>59594.400000000001</v>
      </c>
    </row>
    <row r="318" spans="1:22" s="26" customFormat="1" ht="38.25" x14ac:dyDescent="0.2">
      <c r="A318" s="70">
        <v>219</v>
      </c>
      <c r="B318" s="71"/>
      <c r="C318" s="72" t="s">
        <v>732</v>
      </c>
      <c r="D318" s="73" t="s">
        <v>730</v>
      </c>
      <c r="E318" s="74" t="s">
        <v>733</v>
      </c>
      <c r="F318" s="75">
        <v>4210</v>
      </c>
      <c r="G318" s="74">
        <v>11367</v>
      </c>
      <c r="H318" s="75"/>
      <c r="I318" s="74"/>
      <c r="J318" s="75"/>
      <c r="K318" s="74"/>
      <c r="L318" s="75">
        <v>4210</v>
      </c>
      <c r="M318" s="74">
        <v>11367</v>
      </c>
      <c r="N318" s="76"/>
      <c r="O318" s="25">
        <f>F318</f>
        <v>4210</v>
      </c>
      <c r="P318" s="25">
        <f>G318</f>
        <v>11367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4210</v>
      </c>
      <c r="V318" s="25">
        <f>M318</f>
        <v>11367</v>
      </c>
    </row>
    <row r="319" spans="1:22" s="26" customFormat="1" ht="25.5" x14ac:dyDescent="0.2">
      <c r="A319" s="70">
        <v>220</v>
      </c>
      <c r="B319" s="71"/>
      <c r="C319" s="72" t="s">
        <v>734</v>
      </c>
      <c r="D319" s="73" t="s">
        <v>730</v>
      </c>
      <c r="E319" s="74" t="s">
        <v>735</v>
      </c>
      <c r="F319" s="75">
        <v>1145</v>
      </c>
      <c r="G319" s="74">
        <v>11564.5</v>
      </c>
      <c r="H319" s="75"/>
      <c r="I319" s="74"/>
      <c r="J319" s="75">
        <v>5</v>
      </c>
      <c r="K319" s="74">
        <v>50.5</v>
      </c>
      <c r="L319" s="75">
        <v>1140</v>
      </c>
      <c r="M319" s="74">
        <v>11514</v>
      </c>
      <c r="N319" s="76"/>
      <c r="O319" s="25">
        <f>F319</f>
        <v>1145</v>
      </c>
      <c r="P319" s="25">
        <f>G319</f>
        <v>11564.5</v>
      </c>
      <c r="Q319" s="25">
        <f>H319</f>
        <v>0</v>
      </c>
      <c r="R319" s="25">
        <f>I319</f>
        <v>0</v>
      </c>
      <c r="S319" s="25">
        <f>J319</f>
        <v>5</v>
      </c>
      <c r="T319" s="25">
        <f>K319</f>
        <v>50.5</v>
      </c>
      <c r="U319" s="25">
        <f>L319</f>
        <v>1140</v>
      </c>
      <c r="V319" s="25">
        <f>M319</f>
        <v>11514</v>
      </c>
    </row>
    <row r="320" spans="1:22" s="26" customFormat="1" ht="25.5" x14ac:dyDescent="0.2">
      <c r="A320" s="70">
        <v>221</v>
      </c>
      <c r="B320" s="71"/>
      <c r="C320" s="72" t="s">
        <v>736</v>
      </c>
      <c r="D320" s="73" t="s">
        <v>730</v>
      </c>
      <c r="E320" s="74" t="s">
        <v>737</v>
      </c>
      <c r="F320" s="75">
        <v>671</v>
      </c>
      <c r="G320" s="74">
        <v>2885.3</v>
      </c>
      <c r="H320" s="75"/>
      <c r="I320" s="74"/>
      <c r="J320" s="75"/>
      <c r="K320" s="74"/>
      <c r="L320" s="75">
        <v>671</v>
      </c>
      <c r="M320" s="74">
        <v>2885.3</v>
      </c>
      <c r="N320" s="76"/>
      <c r="O320" s="25">
        <f>F320</f>
        <v>671</v>
      </c>
      <c r="P320" s="25">
        <f>G320</f>
        <v>2885.3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671</v>
      </c>
      <c r="V320" s="25">
        <f>M320</f>
        <v>2885.3</v>
      </c>
    </row>
    <row r="321" spans="1:22" s="26" customFormat="1" ht="38.25" x14ac:dyDescent="0.2">
      <c r="A321" s="70">
        <v>222</v>
      </c>
      <c r="B321" s="71"/>
      <c r="C321" s="72" t="s">
        <v>738</v>
      </c>
      <c r="D321" s="73" t="s">
        <v>730</v>
      </c>
      <c r="E321" s="74" t="s">
        <v>739</v>
      </c>
      <c r="F321" s="75">
        <v>390</v>
      </c>
      <c r="G321" s="74">
        <v>6844.5</v>
      </c>
      <c r="H321" s="75"/>
      <c r="I321" s="74"/>
      <c r="J321" s="75"/>
      <c r="K321" s="74"/>
      <c r="L321" s="75">
        <v>390</v>
      </c>
      <c r="M321" s="74">
        <v>6844.5</v>
      </c>
      <c r="N321" s="76"/>
      <c r="O321" s="25">
        <f>F321</f>
        <v>390</v>
      </c>
      <c r="P321" s="25">
        <f>G321</f>
        <v>6844.5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390</v>
      </c>
      <c r="V321" s="25">
        <f>M321</f>
        <v>6844.5</v>
      </c>
    </row>
    <row r="322" spans="1:22" s="26" customFormat="1" ht="25.5" x14ac:dyDescent="0.2">
      <c r="A322" s="70">
        <v>223</v>
      </c>
      <c r="B322" s="71"/>
      <c r="C322" s="72" t="s">
        <v>740</v>
      </c>
      <c r="D322" s="73" t="s">
        <v>325</v>
      </c>
      <c r="E322" s="74">
        <v>180</v>
      </c>
      <c r="F322" s="75">
        <v>113</v>
      </c>
      <c r="G322" s="74">
        <v>20340</v>
      </c>
      <c r="H322" s="75"/>
      <c r="I322" s="74"/>
      <c r="J322" s="75">
        <v>1</v>
      </c>
      <c r="K322" s="74">
        <v>180</v>
      </c>
      <c r="L322" s="75">
        <v>112</v>
      </c>
      <c r="M322" s="74">
        <v>20160</v>
      </c>
      <c r="N322" s="76"/>
      <c r="O322" s="25">
        <f>F322</f>
        <v>113</v>
      </c>
      <c r="P322" s="25">
        <f>G322</f>
        <v>20340</v>
      </c>
      <c r="Q322" s="25">
        <f>H322</f>
        <v>0</v>
      </c>
      <c r="R322" s="25">
        <f>I322</f>
        <v>0</v>
      </c>
      <c r="S322" s="25">
        <f>J322</f>
        <v>1</v>
      </c>
      <c r="T322" s="25">
        <f>K322</f>
        <v>180</v>
      </c>
      <c r="U322" s="25">
        <f>L322</f>
        <v>112</v>
      </c>
      <c r="V322" s="25">
        <f>M322</f>
        <v>20160</v>
      </c>
    </row>
    <row r="323" spans="1:22" s="26" customFormat="1" ht="38.25" x14ac:dyDescent="0.2">
      <c r="A323" s="70">
        <v>224</v>
      </c>
      <c r="B323" s="71"/>
      <c r="C323" s="72" t="s">
        <v>741</v>
      </c>
      <c r="D323" s="73" t="s">
        <v>299</v>
      </c>
      <c r="E323" s="74" t="s">
        <v>742</v>
      </c>
      <c r="F323" s="75">
        <v>25</v>
      </c>
      <c r="G323" s="74">
        <v>229</v>
      </c>
      <c r="H323" s="75"/>
      <c r="I323" s="74"/>
      <c r="J323" s="75"/>
      <c r="K323" s="74"/>
      <c r="L323" s="75">
        <v>25</v>
      </c>
      <c r="M323" s="74">
        <v>229</v>
      </c>
      <c r="N323" s="76"/>
      <c r="O323" s="25">
        <f>F323</f>
        <v>25</v>
      </c>
      <c r="P323" s="25">
        <f>G323</f>
        <v>229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25</v>
      </c>
      <c r="V323" s="25">
        <f>M323</f>
        <v>229</v>
      </c>
    </row>
    <row r="324" spans="1:22" s="26" customFormat="1" ht="51" x14ac:dyDescent="0.2">
      <c r="A324" s="70">
        <v>225</v>
      </c>
      <c r="B324" s="71"/>
      <c r="C324" s="72" t="s">
        <v>743</v>
      </c>
      <c r="D324" s="73" t="s">
        <v>744</v>
      </c>
      <c r="E324" s="74" t="s">
        <v>745</v>
      </c>
      <c r="F324" s="75">
        <v>100</v>
      </c>
      <c r="G324" s="74">
        <v>66.55</v>
      </c>
      <c r="H324" s="75"/>
      <c r="I324" s="74"/>
      <c r="J324" s="75"/>
      <c r="K324" s="74"/>
      <c r="L324" s="75">
        <v>100</v>
      </c>
      <c r="M324" s="74">
        <v>66.55</v>
      </c>
      <c r="N324" s="76"/>
      <c r="O324" s="25">
        <f>F324</f>
        <v>100</v>
      </c>
      <c r="P324" s="25">
        <f>G324</f>
        <v>66.55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100</v>
      </c>
      <c r="V324" s="25">
        <f>M324</f>
        <v>66.55</v>
      </c>
    </row>
    <row r="325" spans="1:22" s="17" customFormat="1" ht="13.5" customHeight="1" thickBot="1" x14ac:dyDescent="0.25">
      <c r="H325" s="17" t="s">
        <v>1066</v>
      </c>
    </row>
    <row r="326" spans="1:22" s="17" customFormat="1" ht="26.25" customHeight="1" x14ac:dyDescent="0.2">
      <c r="A326" s="95" t="s">
        <v>139</v>
      </c>
      <c r="B326" s="98" t="s">
        <v>140</v>
      </c>
      <c r="C326" s="98" t="s">
        <v>32</v>
      </c>
      <c r="D326" s="99" t="s">
        <v>141</v>
      </c>
      <c r="E326" s="98" t="s">
        <v>142</v>
      </c>
      <c r="F326" s="98" t="s">
        <v>294</v>
      </c>
      <c r="G326" s="98"/>
      <c r="H326" s="98" t="s">
        <v>295</v>
      </c>
      <c r="I326" s="98"/>
      <c r="J326" s="98"/>
      <c r="K326" s="98"/>
      <c r="L326" s="98" t="s">
        <v>294</v>
      </c>
      <c r="M326" s="98"/>
      <c r="N326" s="86" t="s">
        <v>146</v>
      </c>
    </row>
    <row r="327" spans="1:22" s="17" customFormat="1" ht="12.75" customHeight="1" x14ac:dyDescent="0.2">
      <c r="A327" s="96"/>
      <c r="B327" s="89"/>
      <c r="C327" s="89"/>
      <c r="D327" s="100"/>
      <c r="E327" s="89"/>
      <c r="F327" s="89" t="s">
        <v>147</v>
      </c>
      <c r="G327" s="89" t="s">
        <v>148</v>
      </c>
      <c r="H327" s="89" t="s">
        <v>149</v>
      </c>
      <c r="I327" s="89"/>
      <c r="J327" s="91" t="s">
        <v>150</v>
      </c>
      <c r="K327" s="92"/>
      <c r="L327" s="93" t="s">
        <v>147</v>
      </c>
      <c r="M327" s="93" t="s">
        <v>148</v>
      </c>
      <c r="N327" s="87"/>
    </row>
    <row r="328" spans="1:22" s="17" customFormat="1" ht="13.5" customHeight="1" thickBot="1" x14ac:dyDescent="0.25">
      <c r="A328" s="97"/>
      <c r="B328" s="90"/>
      <c r="C328" s="90"/>
      <c r="D328" s="101"/>
      <c r="E328" s="90"/>
      <c r="F328" s="90"/>
      <c r="G328" s="90"/>
      <c r="H328" s="19" t="s">
        <v>147</v>
      </c>
      <c r="I328" s="19" t="s">
        <v>148</v>
      </c>
      <c r="J328" s="19" t="s">
        <v>147</v>
      </c>
      <c r="K328" s="19" t="s">
        <v>148</v>
      </c>
      <c r="L328" s="94"/>
      <c r="M328" s="94"/>
      <c r="N328" s="88"/>
    </row>
    <row r="329" spans="1:22" s="26" customFormat="1" ht="38.25" x14ac:dyDescent="0.2">
      <c r="A329" s="70">
        <v>226</v>
      </c>
      <c r="B329" s="71"/>
      <c r="C329" s="72" t="s">
        <v>746</v>
      </c>
      <c r="D329" s="73" t="s">
        <v>744</v>
      </c>
      <c r="E329" s="74" t="s">
        <v>747</v>
      </c>
      <c r="F329" s="75">
        <v>10</v>
      </c>
      <c r="G329" s="74">
        <v>5.4</v>
      </c>
      <c r="H329" s="75"/>
      <c r="I329" s="74"/>
      <c r="J329" s="75"/>
      <c r="K329" s="74"/>
      <c r="L329" s="75">
        <v>10</v>
      </c>
      <c r="M329" s="74">
        <v>5.4</v>
      </c>
      <c r="N329" s="76"/>
      <c r="O329" s="25">
        <f>F329</f>
        <v>10</v>
      </c>
      <c r="P329" s="25">
        <f>G329</f>
        <v>5.4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10</v>
      </c>
      <c r="V329" s="25">
        <f>M329</f>
        <v>5.4</v>
      </c>
    </row>
    <row r="330" spans="1:22" s="26" customFormat="1" ht="63.75" x14ac:dyDescent="0.2">
      <c r="A330" s="70">
        <v>227</v>
      </c>
      <c r="B330" s="71"/>
      <c r="C330" s="72" t="s">
        <v>748</v>
      </c>
      <c r="D330" s="73" t="s">
        <v>532</v>
      </c>
      <c r="E330" s="74" t="s">
        <v>749</v>
      </c>
      <c r="F330" s="75">
        <v>158</v>
      </c>
      <c r="G330" s="74">
        <v>6929.88</v>
      </c>
      <c r="H330" s="75"/>
      <c r="I330" s="74"/>
      <c r="J330" s="75">
        <v>8</v>
      </c>
      <c r="K330" s="74">
        <v>350.88</v>
      </c>
      <c r="L330" s="75">
        <v>150</v>
      </c>
      <c r="M330" s="74">
        <v>6579</v>
      </c>
      <c r="N330" s="76"/>
      <c r="O330" s="25">
        <f>F330</f>
        <v>158</v>
      </c>
      <c r="P330" s="25">
        <f>G330</f>
        <v>6929.88</v>
      </c>
      <c r="Q330" s="25">
        <f>H330</f>
        <v>0</v>
      </c>
      <c r="R330" s="25">
        <f>I330</f>
        <v>0</v>
      </c>
      <c r="S330" s="25">
        <f>J330</f>
        <v>8</v>
      </c>
      <c r="T330" s="25">
        <f>K330</f>
        <v>350.88</v>
      </c>
      <c r="U330" s="25">
        <f>L330</f>
        <v>150</v>
      </c>
      <c r="V330" s="25">
        <f>M330</f>
        <v>6579</v>
      </c>
    </row>
    <row r="331" spans="1:22" s="26" customFormat="1" ht="51" x14ac:dyDescent="0.2">
      <c r="A331" s="70">
        <v>228</v>
      </c>
      <c r="B331" s="71"/>
      <c r="C331" s="72" t="s">
        <v>750</v>
      </c>
      <c r="D331" s="73" t="s">
        <v>299</v>
      </c>
      <c r="E331" s="74" t="s">
        <v>751</v>
      </c>
      <c r="F331" s="75">
        <v>9</v>
      </c>
      <c r="G331" s="74">
        <v>217.17000000000002</v>
      </c>
      <c r="H331" s="75"/>
      <c r="I331" s="74"/>
      <c r="J331" s="75"/>
      <c r="K331" s="74"/>
      <c r="L331" s="75">
        <v>9</v>
      </c>
      <c r="M331" s="74">
        <v>217.17000000000002</v>
      </c>
      <c r="N331" s="76"/>
      <c r="O331" s="25">
        <f>F331</f>
        <v>9</v>
      </c>
      <c r="P331" s="25">
        <f>G331</f>
        <v>217.17000000000002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9</v>
      </c>
      <c r="V331" s="25">
        <f>M331</f>
        <v>217.17000000000002</v>
      </c>
    </row>
    <row r="332" spans="1:22" s="26" customFormat="1" ht="38.25" x14ac:dyDescent="0.2">
      <c r="A332" s="70">
        <v>229</v>
      </c>
      <c r="B332" s="71"/>
      <c r="C332" s="72" t="s">
        <v>752</v>
      </c>
      <c r="D332" s="73" t="s">
        <v>398</v>
      </c>
      <c r="E332" s="74" t="s">
        <v>753</v>
      </c>
      <c r="F332" s="75">
        <v>23</v>
      </c>
      <c r="G332" s="74">
        <v>213.9</v>
      </c>
      <c r="H332" s="75"/>
      <c r="I332" s="74"/>
      <c r="J332" s="75"/>
      <c r="K332" s="74"/>
      <c r="L332" s="75">
        <v>23</v>
      </c>
      <c r="M332" s="74">
        <v>213.9</v>
      </c>
      <c r="N332" s="76"/>
      <c r="O332" s="25">
        <f>F332</f>
        <v>23</v>
      </c>
      <c r="P332" s="25">
        <f>G332</f>
        <v>213.9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23</v>
      </c>
      <c r="V332" s="25">
        <f>M332</f>
        <v>213.9</v>
      </c>
    </row>
    <row r="333" spans="1:22" s="26" customFormat="1" ht="38.25" x14ac:dyDescent="0.2">
      <c r="A333" s="70">
        <v>230</v>
      </c>
      <c r="B333" s="71"/>
      <c r="C333" s="72" t="s">
        <v>754</v>
      </c>
      <c r="D333" s="73" t="s">
        <v>398</v>
      </c>
      <c r="E333" s="74" t="s">
        <v>755</v>
      </c>
      <c r="F333" s="75">
        <v>673</v>
      </c>
      <c r="G333" s="74">
        <v>3694.77</v>
      </c>
      <c r="H333" s="75"/>
      <c r="I333" s="74"/>
      <c r="J333" s="75">
        <v>25</v>
      </c>
      <c r="K333" s="74">
        <v>137.25</v>
      </c>
      <c r="L333" s="75">
        <v>648</v>
      </c>
      <c r="M333" s="74">
        <v>3557.52</v>
      </c>
      <c r="N333" s="76"/>
      <c r="O333" s="25">
        <f>F333</f>
        <v>673</v>
      </c>
      <c r="P333" s="25">
        <f>G333</f>
        <v>3694.77</v>
      </c>
      <c r="Q333" s="25">
        <f>H333</f>
        <v>0</v>
      </c>
      <c r="R333" s="25">
        <f>I333</f>
        <v>0</v>
      </c>
      <c r="S333" s="25">
        <f>J333</f>
        <v>25</v>
      </c>
      <c r="T333" s="25">
        <f>K333</f>
        <v>137.25</v>
      </c>
      <c r="U333" s="25">
        <f>L333</f>
        <v>648</v>
      </c>
      <c r="V333" s="25">
        <f>M333</f>
        <v>3557.52</v>
      </c>
    </row>
    <row r="334" spans="1:22" s="26" customFormat="1" ht="25.5" x14ac:dyDescent="0.2">
      <c r="A334" s="70">
        <v>231</v>
      </c>
      <c r="B334" s="71"/>
      <c r="C334" s="72" t="s">
        <v>756</v>
      </c>
      <c r="D334" s="73" t="s">
        <v>398</v>
      </c>
      <c r="E334" s="74" t="s">
        <v>757</v>
      </c>
      <c r="F334" s="75"/>
      <c r="G334" s="74"/>
      <c r="H334" s="75"/>
      <c r="I334" s="74"/>
      <c r="J334" s="75"/>
      <c r="K334" s="74"/>
      <c r="L334" s="75"/>
      <c r="M334" s="74"/>
      <c r="N334" s="76"/>
      <c r="O334" s="25">
        <f>F334</f>
        <v>0</v>
      </c>
      <c r="P334" s="25">
        <f>G334</f>
        <v>0</v>
      </c>
      <c r="Q334" s="25">
        <f>H334</f>
        <v>0</v>
      </c>
      <c r="R334" s="25">
        <f>I334</f>
        <v>0</v>
      </c>
      <c r="S334" s="25">
        <f>J334</f>
        <v>0</v>
      </c>
      <c r="T334" s="25">
        <f>K334</f>
        <v>0</v>
      </c>
      <c r="U334" s="25">
        <f>L334</f>
        <v>0</v>
      </c>
      <c r="V334" s="25">
        <f>M334</f>
        <v>0</v>
      </c>
    </row>
    <row r="335" spans="1:22" s="26" customFormat="1" ht="38.25" x14ac:dyDescent="0.2">
      <c r="A335" s="70">
        <v>232</v>
      </c>
      <c r="B335" s="71"/>
      <c r="C335" s="72" t="s">
        <v>758</v>
      </c>
      <c r="D335" s="73" t="s">
        <v>307</v>
      </c>
      <c r="E335" s="74" t="s">
        <v>759</v>
      </c>
      <c r="F335" s="75"/>
      <c r="G335" s="74"/>
      <c r="H335" s="75"/>
      <c r="I335" s="74"/>
      <c r="J335" s="75"/>
      <c r="K335" s="74"/>
      <c r="L335" s="75"/>
      <c r="M335" s="74"/>
      <c r="N335" s="76"/>
      <c r="O335" s="25">
        <f>F335</f>
        <v>0</v>
      </c>
      <c r="P335" s="25">
        <f>G335</f>
        <v>0</v>
      </c>
      <c r="Q335" s="25">
        <f>H335</f>
        <v>0</v>
      </c>
      <c r="R335" s="25">
        <f>I335</f>
        <v>0</v>
      </c>
      <c r="S335" s="25">
        <f>J335</f>
        <v>0</v>
      </c>
      <c r="T335" s="25">
        <f>K335</f>
        <v>0</v>
      </c>
      <c r="U335" s="25">
        <f>L335</f>
        <v>0</v>
      </c>
      <c r="V335" s="25">
        <f>M335</f>
        <v>0</v>
      </c>
    </row>
    <row r="336" spans="1:22" s="26" customFormat="1" ht="51" x14ac:dyDescent="0.2">
      <c r="A336" s="70">
        <v>233</v>
      </c>
      <c r="B336" s="71"/>
      <c r="C336" s="72" t="s">
        <v>760</v>
      </c>
      <c r="D336" s="73" t="s">
        <v>299</v>
      </c>
      <c r="E336" s="74" t="s">
        <v>761</v>
      </c>
      <c r="F336" s="75">
        <v>36</v>
      </c>
      <c r="G336" s="74">
        <v>3502.8</v>
      </c>
      <c r="H336" s="75"/>
      <c r="I336" s="74"/>
      <c r="J336" s="75"/>
      <c r="K336" s="74"/>
      <c r="L336" s="75">
        <v>36</v>
      </c>
      <c r="M336" s="74">
        <v>3502.8</v>
      </c>
      <c r="N336" s="76"/>
      <c r="O336" s="25">
        <f>F336</f>
        <v>36</v>
      </c>
      <c r="P336" s="25">
        <f>G336</f>
        <v>3502.8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36</v>
      </c>
      <c r="V336" s="25">
        <f>M336</f>
        <v>3502.8</v>
      </c>
    </row>
    <row r="337" spans="1:22" s="26" customFormat="1" ht="63.75" x14ac:dyDescent="0.2">
      <c r="A337" s="70">
        <v>234</v>
      </c>
      <c r="B337" s="71"/>
      <c r="C337" s="72" t="s">
        <v>762</v>
      </c>
      <c r="D337" s="73" t="s">
        <v>299</v>
      </c>
      <c r="E337" s="74" t="s">
        <v>763</v>
      </c>
      <c r="F337" s="75">
        <v>4</v>
      </c>
      <c r="G337" s="74">
        <v>228.60000000000002</v>
      </c>
      <c r="H337" s="75"/>
      <c r="I337" s="74"/>
      <c r="J337" s="75"/>
      <c r="K337" s="74"/>
      <c r="L337" s="75">
        <v>4</v>
      </c>
      <c r="M337" s="74">
        <v>228.60000000000002</v>
      </c>
      <c r="N337" s="76"/>
      <c r="O337" s="25">
        <f>F337</f>
        <v>4</v>
      </c>
      <c r="P337" s="25">
        <f>G337</f>
        <v>228.60000000000002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4</v>
      </c>
      <c r="V337" s="25">
        <f>M337</f>
        <v>228.60000000000002</v>
      </c>
    </row>
    <row r="338" spans="1:22" s="26" customFormat="1" ht="51" x14ac:dyDescent="0.2">
      <c r="A338" s="70">
        <v>235</v>
      </c>
      <c r="B338" s="71"/>
      <c r="C338" s="72" t="s">
        <v>764</v>
      </c>
      <c r="D338" s="73" t="s">
        <v>375</v>
      </c>
      <c r="E338" s="74" t="s">
        <v>378</v>
      </c>
      <c r="F338" s="75">
        <v>248080</v>
      </c>
      <c r="G338" s="74">
        <v>58491.700000000004</v>
      </c>
      <c r="H338" s="75"/>
      <c r="I338" s="74"/>
      <c r="J338" s="75"/>
      <c r="K338" s="74"/>
      <c r="L338" s="75">
        <v>248080</v>
      </c>
      <c r="M338" s="74">
        <v>58491.700000000004</v>
      </c>
      <c r="N338" s="76"/>
      <c r="O338" s="25">
        <f>F338</f>
        <v>248080</v>
      </c>
      <c r="P338" s="25">
        <f>G338</f>
        <v>58491.700000000004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248080</v>
      </c>
      <c r="V338" s="25">
        <f>M338</f>
        <v>58491.700000000004</v>
      </c>
    </row>
    <row r="339" spans="1:22" s="26" customFormat="1" ht="51" x14ac:dyDescent="0.2">
      <c r="A339" s="70">
        <v>236</v>
      </c>
      <c r="B339" s="71"/>
      <c r="C339" s="72" t="s">
        <v>765</v>
      </c>
      <c r="D339" s="73" t="s">
        <v>375</v>
      </c>
      <c r="E339" s="74" t="s">
        <v>766</v>
      </c>
      <c r="F339" s="75">
        <v>16120</v>
      </c>
      <c r="G339" s="74">
        <v>4178.3</v>
      </c>
      <c r="H339" s="75"/>
      <c r="I339" s="74"/>
      <c r="J339" s="75"/>
      <c r="K339" s="74"/>
      <c r="L339" s="75">
        <v>16120</v>
      </c>
      <c r="M339" s="74">
        <v>4178.3</v>
      </c>
      <c r="N339" s="76"/>
      <c r="O339" s="25">
        <f>F339</f>
        <v>16120</v>
      </c>
      <c r="P339" s="25">
        <f>G339</f>
        <v>4178.3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16120</v>
      </c>
      <c r="V339" s="25">
        <f>M339</f>
        <v>4178.3</v>
      </c>
    </row>
    <row r="340" spans="1:22" s="26" customFormat="1" ht="25.5" x14ac:dyDescent="0.2">
      <c r="A340" s="70">
        <v>237</v>
      </c>
      <c r="B340" s="71"/>
      <c r="C340" s="72" t="s">
        <v>767</v>
      </c>
      <c r="D340" s="73" t="s">
        <v>398</v>
      </c>
      <c r="E340" s="74" t="s">
        <v>768</v>
      </c>
      <c r="F340" s="75">
        <v>2000</v>
      </c>
      <c r="G340" s="74">
        <v>211.8</v>
      </c>
      <c r="H340" s="75"/>
      <c r="I340" s="74"/>
      <c r="J340" s="75"/>
      <c r="K340" s="74"/>
      <c r="L340" s="75">
        <v>2000</v>
      </c>
      <c r="M340" s="74">
        <v>211.8</v>
      </c>
      <c r="N340" s="76"/>
      <c r="O340" s="25">
        <f>F340</f>
        <v>2000</v>
      </c>
      <c r="P340" s="25">
        <f>G340</f>
        <v>211.8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2000</v>
      </c>
      <c r="V340" s="25">
        <f>M340</f>
        <v>211.8</v>
      </c>
    </row>
    <row r="341" spans="1:22" s="17" customFormat="1" ht="13.5" customHeight="1" thickBot="1" x14ac:dyDescent="0.25">
      <c r="H341" s="17" t="s">
        <v>1067</v>
      </c>
    </row>
    <row r="342" spans="1:22" s="17" customFormat="1" ht="26.25" customHeight="1" x14ac:dyDescent="0.2">
      <c r="A342" s="95" t="s">
        <v>139</v>
      </c>
      <c r="B342" s="98" t="s">
        <v>140</v>
      </c>
      <c r="C342" s="98" t="s">
        <v>32</v>
      </c>
      <c r="D342" s="99" t="s">
        <v>141</v>
      </c>
      <c r="E342" s="98" t="s">
        <v>142</v>
      </c>
      <c r="F342" s="98" t="s">
        <v>294</v>
      </c>
      <c r="G342" s="98"/>
      <c r="H342" s="98" t="s">
        <v>295</v>
      </c>
      <c r="I342" s="98"/>
      <c r="J342" s="98"/>
      <c r="K342" s="98"/>
      <c r="L342" s="98" t="s">
        <v>294</v>
      </c>
      <c r="M342" s="98"/>
      <c r="N342" s="86" t="s">
        <v>146</v>
      </c>
    </row>
    <row r="343" spans="1:22" s="17" customFormat="1" ht="12.75" customHeight="1" x14ac:dyDescent="0.2">
      <c r="A343" s="96"/>
      <c r="B343" s="89"/>
      <c r="C343" s="89"/>
      <c r="D343" s="100"/>
      <c r="E343" s="89"/>
      <c r="F343" s="89" t="s">
        <v>147</v>
      </c>
      <c r="G343" s="89" t="s">
        <v>148</v>
      </c>
      <c r="H343" s="89" t="s">
        <v>149</v>
      </c>
      <c r="I343" s="89"/>
      <c r="J343" s="91" t="s">
        <v>150</v>
      </c>
      <c r="K343" s="92"/>
      <c r="L343" s="93" t="s">
        <v>147</v>
      </c>
      <c r="M343" s="93" t="s">
        <v>148</v>
      </c>
      <c r="N343" s="87"/>
    </row>
    <row r="344" spans="1:22" s="17" customFormat="1" ht="13.5" customHeight="1" thickBot="1" x14ac:dyDescent="0.25">
      <c r="A344" s="97"/>
      <c r="B344" s="90"/>
      <c r="C344" s="90"/>
      <c r="D344" s="101"/>
      <c r="E344" s="90"/>
      <c r="F344" s="90"/>
      <c r="G344" s="90"/>
      <c r="H344" s="19" t="s">
        <v>147</v>
      </c>
      <c r="I344" s="19" t="s">
        <v>148</v>
      </c>
      <c r="J344" s="19" t="s">
        <v>147</v>
      </c>
      <c r="K344" s="19" t="s">
        <v>148</v>
      </c>
      <c r="L344" s="94"/>
      <c r="M344" s="94"/>
      <c r="N344" s="88"/>
    </row>
    <row r="345" spans="1:22" s="26" customFormat="1" ht="25.5" x14ac:dyDescent="0.2">
      <c r="A345" s="70">
        <v>238</v>
      </c>
      <c r="B345" s="71"/>
      <c r="C345" s="72" t="s">
        <v>769</v>
      </c>
      <c r="D345" s="73" t="s">
        <v>398</v>
      </c>
      <c r="E345" s="74" t="s">
        <v>768</v>
      </c>
      <c r="F345" s="75">
        <v>6000</v>
      </c>
      <c r="G345" s="74">
        <v>635.4</v>
      </c>
      <c r="H345" s="75"/>
      <c r="I345" s="74"/>
      <c r="J345" s="75"/>
      <c r="K345" s="74"/>
      <c r="L345" s="75">
        <v>6000</v>
      </c>
      <c r="M345" s="74">
        <v>635.4</v>
      </c>
      <c r="N345" s="76"/>
      <c r="O345" s="25">
        <f>F345</f>
        <v>6000</v>
      </c>
      <c r="P345" s="25">
        <f>G345</f>
        <v>635.4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6000</v>
      </c>
      <c r="V345" s="25">
        <f>M345</f>
        <v>635.4</v>
      </c>
    </row>
    <row r="346" spans="1:22" s="26" customFormat="1" ht="25.5" x14ac:dyDescent="0.2">
      <c r="A346" s="70">
        <v>239</v>
      </c>
      <c r="B346" s="71"/>
      <c r="C346" s="72" t="s">
        <v>770</v>
      </c>
      <c r="D346" s="73" t="s">
        <v>398</v>
      </c>
      <c r="E346" s="74" t="s">
        <v>768</v>
      </c>
      <c r="F346" s="75">
        <v>9000</v>
      </c>
      <c r="G346" s="74">
        <v>953.1</v>
      </c>
      <c r="H346" s="75"/>
      <c r="I346" s="74"/>
      <c r="J346" s="75"/>
      <c r="K346" s="74"/>
      <c r="L346" s="75">
        <v>9000</v>
      </c>
      <c r="M346" s="74">
        <v>953.1</v>
      </c>
      <c r="N346" s="76"/>
      <c r="O346" s="25">
        <f>F346</f>
        <v>9000</v>
      </c>
      <c r="P346" s="25">
        <f>G346</f>
        <v>953.1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9000</v>
      </c>
      <c r="V346" s="25">
        <f>M346</f>
        <v>953.1</v>
      </c>
    </row>
    <row r="347" spans="1:22" s="26" customFormat="1" ht="25.5" x14ac:dyDescent="0.2">
      <c r="A347" s="70">
        <v>240</v>
      </c>
      <c r="B347" s="71"/>
      <c r="C347" s="72" t="s">
        <v>771</v>
      </c>
      <c r="D347" s="73" t="s">
        <v>398</v>
      </c>
      <c r="E347" s="74" t="s">
        <v>772</v>
      </c>
      <c r="F347" s="75">
        <v>3000</v>
      </c>
      <c r="G347" s="74">
        <v>367.20000000000005</v>
      </c>
      <c r="H347" s="75"/>
      <c r="I347" s="74"/>
      <c r="J347" s="75"/>
      <c r="K347" s="74"/>
      <c r="L347" s="75">
        <v>3000</v>
      </c>
      <c r="M347" s="74">
        <v>367.20000000000005</v>
      </c>
      <c r="N347" s="76"/>
      <c r="O347" s="25">
        <f>F347</f>
        <v>3000</v>
      </c>
      <c r="P347" s="25">
        <f>G347</f>
        <v>367.20000000000005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3000</v>
      </c>
      <c r="V347" s="25">
        <f>M347</f>
        <v>367.20000000000005</v>
      </c>
    </row>
    <row r="348" spans="1:22" s="26" customFormat="1" ht="51" x14ac:dyDescent="0.2">
      <c r="A348" s="70">
        <v>241</v>
      </c>
      <c r="B348" s="71"/>
      <c r="C348" s="72" t="s">
        <v>773</v>
      </c>
      <c r="D348" s="73" t="s">
        <v>312</v>
      </c>
      <c r="E348" s="74" t="s">
        <v>774</v>
      </c>
      <c r="F348" s="75">
        <v>9</v>
      </c>
      <c r="G348" s="74">
        <v>143.16</v>
      </c>
      <c r="H348" s="75"/>
      <c r="I348" s="74"/>
      <c r="J348" s="75">
        <v>2</v>
      </c>
      <c r="K348" s="74">
        <v>27</v>
      </c>
      <c r="L348" s="75">
        <v>7</v>
      </c>
      <c r="M348" s="74">
        <v>116.16000000000001</v>
      </c>
      <c r="N348" s="76"/>
      <c r="O348" s="25">
        <f>F348</f>
        <v>9</v>
      </c>
      <c r="P348" s="25">
        <f>G348</f>
        <v>143.16</v>
      </c>
      <c r="Q348" s="25">
        <f>H348</f>
        <v>0</v>
      </c>
      <c r="R348" s="25">
        <f>I348</f>
        <v>0</v>
      </c>
      <c r="S348" s="25">
        <f>J348</f>
        <v>2</v>
      </c>
      <c r="T348" s="25">
        <f>K348</f>
        <v>27</v>
      </c>
      <c r="U348" s="25">
        <f>L348</f>
        <v>7</v>
      </c>
      <c r="V348" s="25">
        <f>M348</f>
        <v>116.16000000000001</v>
      </c>
    </row>
    <row r="349" spans="1:22" s="26" customFormat="1" ht="76.5" x14ac:dyDescent="0.2">
      <c r="A349" s="70">
        <v>242</v>
      </c>
      <c r="B349" s="71"/>
      <c r="C349" s="72" t="s">
        <v>775</v>
      </c>
      <c r="D349" s="73" t="s">
        <v>299</v>
      </c>
      <c r="E349" s="74" t="s">
        <v>776</v>
      </c>
      <c r="F349" s="75">
        <v>4</v>
      </c>
      <c r="G349" s="74">
        <v>497.52000000000004</v>
      </c>
      <c r="H349" s="75"/>
      <c r="I349" s="74"/>
      <c r="J349" s="75"/>
      <c r="K349" s="74"/>
      <c r="L349" s="75">
        <v>4</v>
      </c>
      <c r="M349" s="74">
        <v>497.52000000000004</v>
      </c>
      <c r="N349" s="76"/>
      <c r="O349" s="25">
        <f>F349</f>
        <v>4</v>
      </c>
      <c r="P349" s="25">
        <f>G349</f>
        <v>497.52000000000004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4</v>
      </c>
      <c r="V349" s="25">
        <f>M349</f>
        <v>497.52000000000004</v>
      </c>
    </row>
    <row r="350" spans="1:22" s="26" customFormat="1" ht="38.25" x14ac:dyDescent="0.2">
      <c r="A350" s="70">
        <v>243</v>
      </c>
      <c r="B350" s="71"/>
      <c r="C350" s="72" t="s">
        <v>777</v>
      </c>
      <c r="D350" s="73" t="s">
        <v>299</v>
      </c>
      <c r="E350" s="74" t="s">
        <v>778</v>
      </c>
      <c r="F350" s="75">
        <v>2</v>
      </c>
      <c r="G350" s="74">
        <v>665.94</v>
      </c>
      <c r="H350" s="75"/>
      <c r="I350" s="74"/>
      <c r="J350" s="75"/>
      <c r="K350" s="74"/>
      <c r="L350" s="75">
        <v>2</v>
      </c>
      <c r="M350" s="74">
        <v>665.94</v>
      </c>
      <c r="N350" s="76"/>
      <c r="O350" s="25">
        <f>F350</f>
        <v>2</v>
      </c>
      <c r="P350" s="25">
        <f>G350</f>
        <v>665.94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2</v>
      </c>
      <c r="V350" s="25">
        <f>M350</f>
        <v>665.94</v>
      </c>
    </row>
    <row r="351" spans="1:22" s="26" customFormat="1" ht="63.75" x14ac:dyDescent="0.2">
      <c r="A351" s="70">
        <v>244</v>
      </c>
      <c r="B351" s="71"/>
      <c r="C351" s="72" t="s">
        <v>779</v>
      </c>
      <c r="D351" s="73" t="s">
        <v>299</v>
      </c>
      <c r="E351" s="74" t="s">
        <v>780</v>
      </c>
      <c r="F351" s="75">
        <v>21</v>
      </c>
      <c r="G351" s="74">
        <v>3287.34</v>
      </c>
      <c r="H351" s="75"/>
      <c r="I351" s="74"/>
      <c r="J351" s="75"/>
      <c r="K351" s="74"/>
      <c r="L351" s="75">
        <v>21</v>
      </c>
      <c r="M351" s="74">
        <v>3287.34</v>
      </c>
      <c r="N351" s="76"/>
      <c r="O351" s="25">
        <f>F351</f>
        <v>21</v>
      </c>
      <c r="P351" s="25">
        <f>G351</f>
        <v>3287.34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21</v>
      </c>
      <c r="V351" s="25">
        <f>M351</f>
        <v>3287.34</v>
      </c>
    </row>
    <row r="352" spans="1:22" s="26" customFormat="1" ht="51" x14ac:dyDescent="0.2">
      <c r="A352" s="70">
        <v>245</v>
      </c>
      <c r="B352" s="71"/>
      <c r="C352" s="72" t="s">
        <v>781</v>
      </c>
      <c r="D352" s="73" t="s">
        <v>302</v>
      </c>
      <c r="E352" s="74" t="s">
        <v>782</v>
      </c>
      <c r="F352" s="75">
        <v>6</v>
      </c>
      <c r="G352" s="74">
        <v>130.86000000000001</v>
      </c>
      <c r="H352" s="75"/>
      <c r="I352" s="74"/>
      <c r="J352" s="75"/>
      <c r="K352" s="74"/>
      <c r="L352" s="75">
        <v>6</v>
      </c>
      <c r="M352" s="74">
        <v>130.86000000000001</v>
      </c>
      <c r="N352" s="76"/>
      <c r="O352" s="25">
        <f>F352</f>
        <v>6</v>
      </c>
      <c r="P352" s="25">
        <f>G352</f>
        <v>130.86000000000001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6</v>
      </c>
      <c r="V352" s="25">
        <f>M352</f>
        <v>130.86000000000001</v>
      </c>
    </row>
    <row r="353" spans="1:22" s="26" customFormat="1" ht="63.75" x14ac:dyDescent="0.2">
      <c r="A353" s="70">
        <v>246</v>
      </c>
      <c r="B353" s="71"/>
      <c r="C353" s="72" t="s">
        <v>783</v>
      </c>
      <c r="D353" s="73" t="s">
        <v>302</v>
      </c>
      <c r="E353" s="74" t="s">
        <v>784</v>
      </c>
      <c r="F353" s="75">
        <v>7.6000000000000005</v>
      </c>
      <c r="G353" s="74">
        <v>1421.13</v>
      </c>
      <c r="H353" s="75"/>
      <c r="I353" s="74"/>
      <c r="J353" s="75"/>
      <c r="K353" s="74"/>
      <c r="L353" s="75">
        <v>7.6000000000000005</v>
      </c>
      <c r="M353" s="74">
        <v>1421.13</v>
      </c>
      <c r="N353" s="76"/>
      <c r="O353" s="25">
        <f>F353</f>
        <v>7.6000000000000005</v>
      </c>
      <c r="P353" s="25">
        <f>G353</f>
        <v>1421.13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7.6000000000000005</v>
      </c>
      <c r="V353" s="25">
        <f>M353</f>
        <v>1421.13</v>
      </c>
    </row>
    <row r="354" spans="1:22" s="26" customFormat="1" x14ac:dyDescent="0.2">
      <c r="A354" s="70">
        <v>247</v>
      </c>
      <c r="B354" s="71"/>
      <c r="C354" s="72" t="s">
        <v>785</v>
      </c>
      <c r="D354" s="73" t="s">
        <v>414</v>
      </c>
      <c r="E354" s="74">
        <v>198</v>
      </c>
      <c r="F354" s="75">
        <v>0.1</v>
      </c>
      <c r="G354" s="74">
        <v>19.8</v>
      </c>
      <c r="H354" s="75"/>
      <c r="I354" s="74"/>
      <c r="J354" s="75"/>
      <c r="K354" s="74"/>
      <c r="L354" s="75">
        <v>0.1</v>
      </c>
      <c r="M354" s="74">
        <v>19.8</v>
      </c>
      <c r="N354" s="76"/>
      <c r="O354" s="25">
        <f>F354</f>
        <v>0.1</v>
      </c>
      <c r="P354" s="25">
        <f>G354</f>
        <v>19.8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0.1</v>
      </c>
      <c r="V354" s="25">
        <f>M354</f>
        <v>19.8</v>
      </c>
    </row>
    <row r="355" spans="1:22" s="26" customFormat="1" ht="51" x14ac:dyDescent="0.2">
      <c r="A355" s="70">
        <v>248</v>
      </c>
      <c r="B355" s="71"/>
      <c r="C355" s="72" t="s">
        <v>786</v>
      </c>
      <c r="D355" s="73" t="s">
        <v>299</v>
      </c>
      <c r="E355" s="74" t="s">
        <v>787</v>
      </c>
      <c r="F355" s="75">
        <v>1</v>
      </c>
      <c r="G355" s="74">
        <v>363.46000000000004</v>
      </c>
      <c r="H355" s="75"/>
      <c r="I355" s="74"/>
      <c r="J355" s="75"/>
      <c r="K355" s="74"/>
      <c r="L355" s="75">
        <v>1</v>
      </c>
      <c r="M355" s="74">
        <v>363.46000000000004</v>
      </c>
      <c r="N355" s="76"/>
      <c r="O355" s="25">
        <f>F355</f>
        <v>1</v>
      </c>
      <c r="P355" s="25">
        <f>G355</f>
        <v>363.46000000000004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1</v>
      </c>
      <c r="V355" s="25">
        <f>M355</f>
        <v>363.46000000000004</v>
      </c>
    </row>
    <row r="356" spans="1:22" s="26" customFormat="1" ht="38.25" x14ac:dyDescent="0.2">
      <c r="A356" s="70">
        <v>249</v>
      </c>
      <c r="B356" s="71"/>
      <c r="C356" s="72" t="s">
        <v>788</v>
      </c>
      <c r="D356" s="73" t="s">
        <v>398</v>
      </c>
      <c r="E356" s="74" t="s">
        <v>789</v>
      </c>
      <c r="F356" s="75">
        <v>15</v>
      </c>
      <c r="G356" s="74">
        <v>411.85</v>
      </c>
      <c r="H356" s="75"/>
      <c r="I356" s="74"/>
      <c r="J356" s="75"/>
      <c r="K356" s="74"/>
      <c r="L356" s="75">
        <v>15</v>
      </c>
      <c r="M356" s="74">
        <v>411.85</v>
      </c>
      <c r="N356" s="76"/>
      <c r="O356" s="25">
        <f>F356</f>
        <v>15</v>
      </c>
      <c r="P356" s="25">
        <f>G356</f>
        <v>411.85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15</v>
      </c>
      <c r="V356" s="25">
        <f>M356</f>
        <v>411.85</v>
      </c>
    </row>
    <row r="357" spans="1:22" s="17" customFormat="1" ht="13.5" customHeight="1" thickBot="1" x14ac:dyDescent="0.25">
      <c r="H357" s="17" t="s">
        <v>1068</v>
      </c>
    </row>
    <row r="358" spans="1:22" s="17" customFormat="1" ht="26.25" customHeight="1" x14ac:dyDescent="0.2">
      <c r="A358" s="95" t="s">
        <v>139</v>
      </c>
      <c r="B358" s="98" t="s">
        <v>140</v>
      </c>
      <c r="C358" s="98" t="s">
        <v>32</v>
      </c>
      <c r="D358" s="99" t="s">
        <v>141</v>
      </c>
      <c r="E358" s="98" t="s">
        <v>142</v>
      </c>
      <c r="F358" s="98" t="s">
        <v>294</v>
      </c>
      <c r="G358" s="98"/>
      <c r="H358" s="98" t="s">
        <v>295</v>
      </c>
      <c r="I358" s="98"/>
      <c r="J358" s="98"/>
      <c r="K358" s="98"/>
      <c r="L358" s="98" t="s">
        <v>294</v>
      </c>
      <c r="M358" s="98"/>
      <c r="N358" s="86" t="s">
        <v>146</v>
      </c>
    </row>
    <row r="359" spans="1:22" s="17" customFormat="1" ht="12.75" customHeight="1" x14ac:dyDescent="0.2">
      <c r="A359" s="96"/>
      <c r="B359" s="89"/>
      <c r="C359" s="89"/>
      <c r="D359" s="100"/>
      <c r="E359" s="89"/>
      <c r="F359" s="89" t="s">
        <v>147</v>
      </c>
      <c r="G359" s="89" t="s">
        <v>148</v>
      </c>
      <c r="H359" s="89" t="s">
        <v>149</v>
      </c>
      <c r="I359" s="89"/>
      <c r="J359" s="91" t="s">
        <v>150</v>
      </c>
      <c r="K359" s="92"/>
      <c r="L359" s="93" t="s">
        <v>147</v>
      </c>
      <c r="M359" s="93" t="s">
        <v>148</v>
      </c>
      <c r="N359" s="87"/>
    </row>
    <row r="360" spans="1:22" s="17" customFormat="1" ht="13.5" customHeight="1" thickBot="1" x14ac:dyDescent="0.25">
      <c r="A360" s="97"/>
      <c r="B360" s="90"/>
      <c r="C360" s="90"/>
      <c r="D360" s="101"/>
      <c r="E360" s="90"/>
      <c r="F360" s="90"/>
      <c r="G360" s="90"/>
      <c r="H360" s="19" t="s">
        <v>147</v>
      </c>
      <c r="I360" s="19" t="s">
        <v>148</v>
      </c>
      <c r="J360" s="19" t="s">
        <v>147</v>
      </c>
      <c r="K360" s="19" t="s">
        <v>148</v>
      </c>
      <c r="L360" s="94"/>
      <c r="M360" s="94"/>
      <c r="N360" s="88"/>
    </row>
    <row r="361" spans="1:22" s="26" customFormat="1" ht="25.5" x14ac:dyDescent="0.2">
      <c r="A361" s="70">
        <v>250</v>
      </c>
      <c r="B361" s="71"/>
      <c r="C361" s="72" t="s">
        <v>790</v>
      </c>
      <c r="D361" s="73" t="s">
        <v>398</v>
      </c>
      <c r="E361" s="74" t="s">
        <v>791</v>
      </c>
      <c r="F361" s="75">
        <v>30</v>
      </c>
      <c r="G361" s="74">
        <v>472.20000000000005</v>
      </c>
      <c r="H361" s="75"/>
      <c r="I361" s="74"/>
      <c r="J361" s="75"/>
      <c r="K361" s="74"/>
      <c r="L361" s="75">
        <v>30</v>
      </c>
      <c r="M361" s="74">
        <v>472.20000000000005</v>
      </c>
      <c r="N361" s="76"/>
      <c r="O361" s="25">
        <f>F361</f>
        <v>30</v>
      </c>
      <c r="P361" s="25">
        <f>G361</f>
        <v>472.20000000000005</v>
      </c>
      <c r="Q361" s="25">
        <f>H361</f>
        <v>0</v>
      </c>
      <c r="R361" s="25">
        <f>I361</f>
        <v>0</v>
      </c>
      <c r="S361" s="25">
        <f>J361</f>
        <v>0</v>
      </c>
      <c r="T361" s="25">
        <f>K361</f>
        <v>0</v>
      </c>
      <c r="U361" s="25">
        <f>L361</f>
        <v>30</v>
      </c>
      <c r="V361" s="25">
        <f>M361</f>
        <v>472.20000000000005</v>
      </c>
    </row>
    <row r="362" spans="1:22" s="26" customFormat="1" ht="25.5" x14ac:dyDescent="0.2">
      <c r="A362" s="70">
        <v>251</v>
      </c>
      <c r="B362" s="71"/>
      <c r="C362" s="72" t="s">
        <v>792</v>
      </c>
      <c r="D362" s="73" t="s">
        <v>307</v>
      </c>
      <c r="E362" s="74">
        <v>85</v>
      </c>
      <c r="F362" s="75">
        <v>3</v>
      </c>
      <c r="G362" s="74">
        <v>255</v>
      </c>
      <c r="H362" s="75"/>
      <c r="I362" s="74"/>
      <c r="J362" s="75"/>
      <c r="K362" s="74"/>
      <c r="L362" s="75">
        <v>3</v>
      </c>
      <c r="M362" s="74">
        <v>255</v>
      </c>
      <c r="N362" s="76"/>
      <c r="O362" s="25">
        <f>F362</f>
        <v>3</v>
      </c>
      <c r="P362" s="25">
        <f>G362</f>
        <v>255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3</v>
      </c>
      <c r="V362" s="25">
        <f>M362</f>
        <v>255</v>
      </c>
    </row>
    <row r="363" spans="1:22" s="26" customFormat="1" ht="25.5" x14ac:dyDescent="0.2">
      <c r="A363" s="70">
        <v>252</v>
      </c>
      <c r="B363" s="71"/>
      <c r="C363" s="72" t="s">
        <v>793</v>
      </c>
      <c r="D363" s="73" t="s">
        <v>307</v>
      </c>
      <c r="E363" s="74">
        <v>85</v>
      </c>
      <c r="F363" s="75">
        <v>3</v>
      </c>
      <c r="G363" s="74">
        <v>255</v>
      </c>
      <c r="H363" s="75"/>
      <c r="I363" s="74"/>
      <c r="J363" s="75"/>
      <c r="K363" s="74"/>
      <c r="L363" s="75">
        <v>3</v>
      </c>
      <c r="M363" s="74">
        <v>255</v>
      </c>
      <c r="N363" s="76"/>
      <c r="O363" s="25">
        <f>F363</f>
        <v>3</v>
      </c>
      <c r="P363" s="25">
        <f>G363</f>
        <v>255</v>
      </c>
      <c r="Q363" s="25">
        <f>H363</f>
        <v>0</v>
      </c>
      <c r="R363" s="25">
        <f>I363</f>
        <v>0</v>
      </c>
      <c r="S363" s="25">
        <f>J363</f>
        <v>0</v>
      </c>
      <c r="T363" s="25">
        <f>K363</f>
        <v>0</v>
      </c>
      <c r="U363" s="25">
        <f>L363</f>
        <v>3</v>
      </c>
      <c r="V363" s="25">
        <f>M363</f>
        <v>255</v>
      </c>
    </row>
    <row r="364" spans="1:22" s="26" customFormat="1" ht="38.25" x14ac:dyDescent="0.2">
      <c r="A364" s="70">
        <v>253</v>
      </c>
      <c r="B364" s="71"/>
      <c r="C364" s="72" t="s">
        <v>794</v>
      </c>
      <c r="D364" s="73" t="s">
        <v>299</v>
      </c>
      <c r="E364" s="74" t="s">
        <v>795</v>
      </c>
      <c r="F364" s="75">
        <v>3</v>
      </c>
      <c r="G364" s="74">
        <v>951.36</v>
      </c>
      <c r="H364" s="75"/>
      <c r="I364" s="74"/>
      <c r="J364" s="75"/>
      <c r="K364" s="74"/>
      <c r="L364" s="75">
        <v>3</v>
      </c>
      <c r="M364" s="74">
        <v>951.36</v>
      </c>
      <c r="N364" s="76"/>
      <c r="O364" s="25">
        <f>F364</f>
        <v>3</v>
      </c>
      <c r="P364" s="25">
        <f>G364</f>
        <v>951.36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3</v>
      </c>
      <c r="V364" s="25">
        <f>M364</f>
        <v>951.36</v>
      </c>
    </row>
    <row r="365" spans="1:22" s="26" customFormat="1" ht="51" x14ac:dyDescent="0.2">
      <c r="A365" s="70">
        <v>254</v>
      </c>
      <c r="B365" s="71"/>
      <c r="C365" s="72" t="s">
        <v>796</v>
      </c>
      <c r="D365" s="73" t="s">
        <v>299</v>
      </c>
      <c r="E365" s="74" t="s">
        <v>797</v>
      </c>
      <c r="F365" s="75">
        <v>1</v>
      </c>
      <c r="G365" s="74">
        <v>77.86</v>
      </c>
      <c r="H365" s="75"/>
      <c r="I365" s="74"/>
      <c r="J365" s="75"/>
      <c r="K365" s="74"/>
      <c r="L365" s="75">
        <v>1</v>
      </c>
      <c r="M365" s="74">
        <v>77.86</v>
      </c>
      <c r="N365" s="76"/>
      <c r="O365" s="25">
        <f>F365</f>
        <v>1</v>
      </c>
      <c r="P365" s="25">
        <f>G365</f>
        <v>77.86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1</v>
      </c>
      <c r="V365" s="25">
        <f>M365</f>
        <v>77.86</v>
      </c>
    </row>
    <row r="366" spans="1:22" s="26" customFormat="1" ht="51" x14ac:dyDescent="0.2">
      <c r="A366" s="70">
        <v>255</v>
      </c>
      <c r="B366" s="71"/>
      <c r="C366" s="72" t="s">
        <v>798</v>
      </c>
      <c r="D366" s="73" t="s">
        <v>299</v>
      </c>
      <c r="E366" s="74" t="s">
        <v>799</v>
      </c>
      <c r="F366" s="75">
        <v>2</v>
      </c>
      <c r="G366" s="74">
        <v>219.36</v>
      </c>
      <c r="H366" s="75"/>
      <c r="I366" s="74"/>
      <c r="J366" s="75"/>
      <c r="K366" s="74"/>
      <c r="L366" s="75">
        <v>2</v>
      </c>
      <c r="M366" s="74">
        <v>219.36</v>
      </c>
      <c r="N366" s="76"/>
      <c r="O366" s="25">
        <f>F366</f>
        <v>2</v>
      </c>
      <c r="P366" s="25">
        <f>G366</f>
        <v>219.36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2</v>
      </c>
      <c r="V366" s="25">
        <f>M366</f>
        <v>219.36</v>
      </c>
    </row>
    <row r="367" spans="1:22" s="26" customFormat="1" ht="63.75" x14ac:dyDescent="0.2">
      <c r="A367" s="70">
        <v>256</v>
      </c>
      <c r="B367" s="71"/>
      <c r="C367" s="72" t="s">
        <v>800</v>
      </c>
      <c r="D367" s="73" t="s">
        <v>299</v>
      </c>
      <c r="E367" s="74" t="s">
        <v>801</v>
      </c>
      <c r="F367" s="75">
        <v>9</v>
      </c>
      <c r="G367" s="74">
        <v>1629.3600000000001</v>
      </c>
      <c r="H367" s="75"/>
      <c r="I367" s="74"/>
      <c r="J367" s="75"/>
      <c r="K367" s="74"/>
      <c r="L367" s="75">
        <v>9</v>
      </c>
      <c r="M367" s="74">
        <v>1629.3600000000001</v>
      </c>
      <c r="N367" s="76"/>
      <c r="O367" s="25">
        <f>F367</f>
        <v>9</v>
      </c>
      <c r="P367" s="25">
        <f>G367</f>
        <v>1629.3600000000001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9</v>
      </c>
      <c r="V367" s="25">
        <f>M367</f>
        <v>1629.3600000000001</v>
      </c>
    </row>
    <row r="368" spans="1:22" s="26" customFormat="1" ht="51" x14ac:dyDescent="0.2">
      <c r="A368" s="70">
        <v>257</v>
      </c>
      <c r="B368" s="71"/>
      <c r="C368" s="72" t="s">
        <v>802</v>
      </c>
      <c r="D368" s="73" t="s">
        <v>398</v>
      </c>
      <c r="E368" s="74">
        <v>21</v>
      </c>
      <c r="F368" s="75">
        <v>40</v>
      </c>
      <c r="G368" s="74">
        <v>840</v>
      </c>
      <c r="H368" s="75"/>
      <c r="I368" s="74"/>
      <c r="J368" s="75"/>
      <c r="K368" s="74"/>
      <c r="L368" s="75">
        <v>40</v>
      </c>
      <c r="M368" s="74">
        <v>840</v>
      </c>
      <c r="N368" s="76"/>
      <c r="O368" s="25">
        <f>F368</f>
        <v>40</v>
      </c>
      <c r="P368" s="25">
        <f>G368</f>
        <v>840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40</v>
      </c>
      <c r="V368" s="25">
        <f>M368</f>
        <v>840</v>
      </c>
    </row>
    <row r="369" spans="1:22" s="26" customFormat="1" ht="25.5" x14ac:dyDescent="0.2">
      <c r="A369" s="70">
        <v>258</v>
      </c>
      <c r="B369" s="71"/>
      <c r="C369" s="72" t="s">
        <v>803</v>
      </c>
      <c r="D369" s="73" t="s">
        <v>414</v>
      </c>
      <c r="E369" s="74" t="s">
        <v>804</v>
      </c>
      <c r="F369" s="75">
        <v>27.8</v>
      </c>
      <c r="G369" s="74">
        <v>5398.76</v>
      </c>
      <c r="H369" s="75"/>
      <c r="I369" s="74"/>
      <c r="J369" s="75"/>
      <c r="K369" s="74"/>
      <c r="L369" s="75">
        <v>27.8</v>
      </c>
      <c r="M369" s="74">
        <v>5398.76</v>
      </c>
      <c r="N369" s="76"/>
      <c r="O369" s="25">
        <f>F369</f>
        <v>27.8</v>
      </c>
      <c r="P369" s="25">
        <f>G369</f>
        <v>5398.76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27.8</v>
      </c>
      <c r="V369" s="25">
        <f>M369</f>
        <v>5398.76</v>
      </c>
    </row>
    <row r="370" spans="1:22" s="26" customFormat="1" ht="153" x14ac:dyDescent="0.2">
      <c r="A370" s="70">
        <v>259</v>
      </c>
      <c r="B370" s="71"/>
      <c r="C370" s="72" t="s">
        <v>805</v>
      </c>
      <c r="D370" s="73" t="s">
        <v>806</v>
      </c>
      <c r="E370" s="74" t="s">
        <v>807</v>
      </c>
      <c r="F370" s="75">
        <v>47</v>
      </c>
      <c r="G370" s="74">
        <v>7156.22</v>
      </c>
      <c r="H370" s="75"/>
      <c r="I370" s="74"/>
      <c r="J370" s="75"/>
      <c r="K370" s="74"/>
      <c r="L370" s="75">
        <v>47</v>
      </c>
      <c r="M370" s="74">
        <v>7156.22</v>
      </c>
      <c r="N370" s="76"/>
      <c r="O370" s="25">
        <f>F370</f>
        <v>47</v>
      </c>
      <c r="P370" s="25">
        <f>G370</f>
        <v>7156.22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47</v>
      </c>
      <c r="V370" s="25">
        <f>M370</f>
        <v>7156.22</v>
      </c>
    </row>
    <row r="371" spans="1:22" s="17" customFormat="1" ht="13.5" customHeight="1" thickBot="1" x14ac:dyDescent="0.25">
      <c r="H371" s="17" t="s">
        <v>1069</v>
      </c>
    </row>
    <row r="372" spans="1:22" s="17" customFormat="1" ht="26.25" customHeight="1" x14ac:dyDescent="0.2">
      <c r="A372" s="95" t="s">
        <v>139</v>
      </c>
      <c r="B372" s="98" t="s">
        <v>140</v>
      </c>
      <c r="C372" s="98" t="s">
        <v>32</v>
      </c>
      <c r="D372" s="99" t="s">
        <v>141</v>
      </c>
      <c r="E372" s="98" t="s">
        <v>142</v>
      </c>
      <c r="F372" s="98" t="s">
        <v>294</v>
      </c>
      <c r="G372" s="98"/>
      <c r="H372" s="98" t="s">
        <v>295</v>
      </c>
      <c r="I372" s="98"/>
      <c r="J372" s="98"/>
      <c r="K372" s="98"/>
      <c r="L372" s="98" t="s">
        <v>294</v>
      </c>
      <c r="M372" s="98"/>
      <c r="N372" s="86" t="s">
        <v>146</v>
      </c>
    </row>
    <row r="373" spans="1:22" s="17" customFormat="1" ht="12.75" customHeight="1" x14ac:dyDescent="0.2">
      <c r="A373" s="96"/>
      <c r="B373" s="89"/>
      <c r="C373" s="89"/>
      <c r="D373" s="100"/>
      <c r="E373" s="89"/>
      <c r="F373" s="89" t="s">
        <v>147</v>
      </c>
      <c r="G373" s="89" t="s">
        <v>148</v>
      </c>
      <c r="H373" s="89" t="s">
        <v>149</v>
      </c>
      <c r="I373" s="89"/>
      <c r="J373" s="91" t="s">
        <v>150</v>
      </c>
      <c r="K373" s="92"/>
      <c r="L373" s="93" t="s">
        <v>147</v>
      </c>
      <c r="M373" s="93" t="s">
        <v>148</v>
      </c>
      <c r="N373" s="87"/>
    </row>
    <row r="374" spans="1:22" s="17" customFormat="1" ht="13.5" customHeight="1" thickBot="1" x14ac:dyDescent="0.25">
      <c r="A374" s="97"/>
      <c r="B374" s="90"/>
      <c r="C374" s="90"/>
      <c r="D374" s="101"/>
      <c r="E374" s="90"/>
      <c r="F374" s="90"/>
      <c r="G374" s="90"/>
      <c r="H374" s="19" t="s">
        <v>147</v>
      </c>
      <c r="I374" s="19" t="s">
        <v>148</v>
      </c>
      <c r="J374" s="19" t="s">
        <v>147</v>
      </c>
      <c r="K374" s="19" t="s">
        <v>148</v>
      </c>
      <c r="L374" s="94"/>
      <c r="M374" s="94"/>
      <c r="N374" s="88"/>
    </row>
    <row r="375" spans="1:22" s="26" customFormat="1" ht="38.25" x14ac:dyDescent="0.2">
      <c r="A375" s="70">
        <v>260</v>
      </c>
      <c r="B375" s="71"/>
      <c r="C375" s="72" t="s">
        <v>808</v>
      </c>
      <c r="D375" s="73" t="s">
        <v>299</v>
      </c>
      <c r="E375" s="74" t="s">
        <v>809</v>
      </c>
      <c r="F375" s="75">
        <v>23</v>
      </c>
      <c r="G375" s="74">
        <v>57.730000000000004</v>
      </c>
      <c r="H375" s="75"/>
      <c r="I375" s="74"/>
      <c r="J375" s="75"/>
      <c r="K375" s="74"/>
      <c r="L375" s="75">
        <v>23</v>
      </c>
      <c r="M375" s="74">
        <v>57.730000000000004</v>
      </c>
      <c r="N375" s="76"/>
      <c r="O375" s="25">
        <f>F375</f>
        <v>23</v>
      </c>
      <c r="P375" s="25">
        <f>G375</f>
        <v>57.730000000000004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23</v>
      </c>
      <c r="V375" s="25">
        <f>M375</f>
        <v>57.730000000000004</v>
      </c>
    </row>
    <row r="376" spans="1:22" s="26" customFormat="1" ht="25.5" x14ac:dyDescent="0.2">
      <c r="A376" s="70">
        <v>261</v>
      </c>
      <c r="B376" s="71"/>
      <c r="C376" s="72" t="s">
        <v>810</v>
      </c>
      <c r="D376" s="73" t="s">
        <v>398</v>
      </c>
      <c r="E376" s="74" t="s">
        <v>811</v>
      </c>
      <c r="F376" s="75">
        <v>50</v>
      </c>
      <c r="G376" s="74">
        <v>4572.5</v>
      </c>
      <c r="H376" s="75"/>
      <c r="I376" s="74"/>
      <c r="J376" s="75"/>
      <c r="K376" s="74"/>
      <c r="L376" s="75">
        <v>50</v>
      </c>
      <c r="M376" s="74">
        <v>4572.5</v>
      </c>
      <c r="N376" s="76"/>
      <c r="O376" s="25">
        <f>F376</f>
        <v>50</v>
      </c>
      <c r="P376" s="25">
        <f>G376</f>
        <v>4572.5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50</v>
      </c>
      <c r="V376" s="25">
        <f>M376</f>
        <v>4572.5</v>
      </c>
    </row>
    <row r="377" spans="1:22" s="26" customFormat="1" ht="38.25" x14ac:dyDescent="0.2">
      <c r="A377" s="70">
        <v>262</v>
      </c>
      <c r="B377" s="71"/>
      <c r="C377" s="72" t="s">
        <v>812</v>
      </c>
      <c r="D377" s="73" t="s">
        <v>299</v>
      </c>
      <c r="E377" s="74" t="s">
        <v>813</v>
      </c>
      <c r="F377" s="75">
        <v>21</v>
      </c>
      <c r="G377" s="74">
        <v>126.42</v>
      </c>
      <c r="H377" s="75"/>
      <c r="I377" s="74"/>
      <c r="J377" s="75"/>
      <c r="K377" s="74"/>
      <c r="L377" s="75">
        <v>21</v>
      </c>
      <c r="M377" s="74">
        <v>126.42</v>
      </c>
      <c r="N377" s="76"/>
      <c r="O377" s="25">
        <f>F377</f>
        <v>21</v>
      </c>
      <c r="P377" s="25">
        <f>G377</f>
        <v>126.42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21</v>
      </c>
      <c r="V377" s="25">
        <f>M377</f>
        <v>126.42</v>
      </c>
    </row>
    <row r="378" spans="1:22" s="26" customFormat="1" ht="63.75" x14ac:dyDescent="0.2">
      <c r="A378" s="70">
        <v>263</v>
      </c>
      <c r="B378" s="71"/>
      <c r="C378" s="72" t="s">
        <v>814</v>
      </c>
      <c r="D378" s="73" t="s">
        <v>307</v>
      </c>
      <c r="E378" s="74" t="s">
        <v>815</v>
      </c>
      <c r="F378" s="75">
        <v>5</v>
      </c>
      <c r="G378" s="74">
        <v>578.15</v>
      </c>
      <c r="H378" s="75"/>
      <c r="I378" s="74"/>
      <c r="J378" s="75"/>
      <c r="K378" s="74"/>
      <c r="L378" s="75">
        <v>5</v>
      </c>
      <c r="M378" s="74">
        <v>578.15</v>
      </c>
      <c r="N378" s="76"/>
      <c r="O378" s="25">
        <f>F378</f>
        <v>5</v>
      </c>
      <c r="P378" s="25">
        <f>G378</f>
        <v>578.15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5</v>
      </c>
      <c r="V378" s="25">
        <f>M378</f>
        <v>578.15</v>
      </c>
    </row>
    <row r="379" spans="1:22" s="26" customFormat="1" ht="25.5" x14ac:dyDescent="0.2">
      <c r="A379" s="70">
        <v>264</v>
      </c>
      <c r="B379" s="71"/>
      <c r="C379" s="72" t="s">
        <v>816</v>
      </c>
      <c r="D379" s="73" t="s">
        <v>299</v>
      </c>
      <c r="E379" s="74" t="s">
        <v>817</v>
      </c>
      <c r="F379" s="75"/>
      <c r="G379" s="74"/>
      <c r="H379" s="75"/>
      <c r="I379" s="74"/>
      <c r="J379" s="75"/>
      <c r="K379" s="74"/>
      <c r="L379" s="75"/>
      <c r="M379" s="74"/>
      <c r="N379" s="76"/>
      <c r="O379" s="25">
        <f>F379</f>
        <v>0</v>
      </c>
      <c r="P379" s="25">
        <f>G379</f>
        <v>0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0</v>
      </c>
      <c r="V379" s="25">
        <f>M379</f>
        <v>0</v>
      </c>
    </row>
    <row r="380" spans="1:22" s="26" customFormat="1" ht="51" x14ac:dyDescent="0.2">
      <c r="A380" s="70">
        <v>265</v>
      </c>
      <c r="B380" s="71"/>
      <c r="C380" s="72" t="s">
        <v>818</v>
      </c>
      <c r="D380" s="73" t="s">
        <v>819</v>
      </c>
      <c r="E380" s="74" t="s">
        <v>820</v>
      </c>
      <c r="F380" s="75">
        <v>82</v>
      </c>
      <c r="G380" s="74">
        <v>52.64</v>
      </c>
      <c r="H380" s="75"/>
      <c r="I380" s="74"/>
      <c r="J380" s="75">
        <v>5</v>
      </c>
      <c r="K380" s="74">
        <v>3.21</v>
      </c>
      <c r="L380" s="75">
        <v>77</v>
      </c>
      <c r="M380" s="74">
        <v>49.43</v>
      </c>
      <c r="N380" s="76"/>
      <c r="O380" s="25">
        <f>F380</f>
        <v>82</v>
      </c>
      <c r="P380" s="25">
        <f>G380</f>
        <v>52.64</v>
      </c>
      <c r="Q380" s="25">
        <f>H380</f>
        <v>0</v>
      </c>
      <c r="R380" s="25">
        <f>I380</f>
        <v>0</v>
      </c>
      <c r="S380" s="25">
        <f>J380</f>
        <v>5</v>
      </c>
      <c r="T380" s="25">
        <f>K380</f>
        <v>3.21</v>
      </c>
      <c r="U380" s="25">
        <f>L380</f>
        <v>77</v>
      </c>
      <c r="V380" s="25">
        <f>M380</f>
        <v>49.43</v>
      </c>
    </row>
    <row r="381" spans="1:22" s="26" customFormat="1" ht="51" x14ac:dyDescent="0.2">
      <c r="A381" s="70">
        <v>266</v>
      </c>
      <c r="B381" s="71"/>
      <c r="C381" s="72" t="s">
        <v>821</v>
      </c>
      <c r="D381" s="73" t="s">
        <v>602</v>
      </c>
      <c r="E381" s="74" t="s">
        <v>822</v>
      </c>
      <c r="F381" s="75">
        <v>90</v>
      </c>
      <c r="G381" s="74">
        <v>5635.8</v>
      </c>
      <c r="H381" s="75"/>
      <c r="I381" s="74"/>
      <c r="J381" s="75">
        <v>10</v>
      </c>
      <c r="K381" s="74">
        <v>626.20000000000005</v>
      </c>
      <c r="L381" s="75">
        <v>80</v>
      </c>
      <c r="M381" s="74">
        <v>5009.6000000000004</v>
      </c>
      <c r="N381" s="76"/>
      <c r="O381" s="25">
        <f>F381</f>
        <v>90</v>
      </c>
      <c r="P381" s="25">
        <f>G381</f>
        <v>5635.8</v>
      </c>
      <c r="Q381" s="25">
        <f>H381</f>
        <v>0</v>
      </c>
      <c r="R381" s="25">
        <f>I381</f>
        <v>0</v>
      </c>
      <c r="S381" s="25">
        <f>J381</f>
        <v>10</v>
      </c>
      <c r="T381" s="25">
        <f>K381</f>
        <v>626.20000000000005</v>
      </c>
      <c r="U381" s="25">
        <f>L381</f>
        <v>80</v>
      </c>
      <c r="V381" s="25">
        <f>M381</f>
        <v>5009.6000000000004</v>
      </c>
    </row>
    <row r="382" spans="1:22" s="26" customFormat="1" ht="76.5" x14ac:dyDescent="0.2">
      <c r="A382" s="70">
        <v>267</v>
      </c>
      <c r="B382" s="71"/>
      <c r="C382" s="72" t="s">
        <v>823</v>
      </c>
      <c r="D382" s="73" t="s">
        <v>302</v>
      </c>
      <c r="E382" s="74" t="s">
        <v>824</v>
      </c>
      <c r="F382" s="75">
        <v>1</v>
      </c>
      <c r="G382" s="74">
        <v>118.73</v>
      </c>
      <c r="H382" s="75"/>
      <c r="I382" s="74"/>
      <c r="J382" s="75"/>
      <c r="K382" s="74"/>
      <c r="L382" s="75">
        <v>1</v>
      </c>
      <c r="M382" s="74">
        <v>118.73</v>
      </c>
      <c r="N382" s="76"/>
      <c r="O382" s="25">
        <f>F382</f>
        <v>1</v>
      </c>
      <c r="P382" s="25">
        <f>G382</f>
        <v>118.73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1</v>
      </c>
      <c r="V382" s="25">
        <f>M382</f>
        <v>118.73</v>
      </c>
    </row>
    <row r="383" spans="1:22" s="26" customFormat="1" ht="38.25" x14ac:dyDescent="0.2">
      <c r="A383" s="70">
        <v>268</v>
      </c>
      <c r="B383" s="71"/>
      <c r="C383" s="72" t="s">
        <v>825</v>
      </c>
      <c r="D383" s="73" t="s">
        <v>299</v>
      </c>
      <c r="E383" s="74" t="s">
        <v>826</v>
      </c>
      <c r="F383" s="75">
        <v>402</v>
      </c>
      <c r="G383" s="74">
        <v>10974.6</v>
      </c>
      <c r="H383" s="75"/>
      <c r="I383" s="74"/>
      <c r="J383" s="75">
        <v>2</v>
      </c>
      <c r="K383" s="74">
        <v>54.6</v>
      </c>
      <c r="L383" s="75">
        <v>400</v>
      </c>
      <c r="M383" s="74">
        <v>10920</v>
      </c>
      <c r="N383" s="76"/>
      <c r="O383" s="25">
        <f>F383</f>
        <v>402</v>
      </c>
      <c r="P383" s="25">
        <f>G383</f>
        <v>10974.6</v>
      </c>
      <c r="Q383" s="25">
        <f>H383</f>
        <v>0</v>
      </c>
      <c r="R383" s="25">
        <f>I383</f>
        <v>0</v>
      </c>
      <c r="S383" s="25">
        <f>J383</f>
        <v>2</v>
      </c>
      <c r="T383" s="25">
        <f>K383</f>
        <v>54.6</v>
      </c>
      <c r="U383" s="25">
        <f>L383</f>
        <v>400</v>
      </c>
      <c r="V383" s="25">
        <f>M383</f>
        <v>10920</v>
      </c>
    </row>
    <row r="384" spans="1:22" s="26" customFormat="1" ht="63.75" x14ac:dyDescent="0.2">
      <c r="A384" s="70">
        <v>269</v>
      </c>
      <c r="B384" s="71"/>
      <c r="C384" s="72" t="s">
        <v>827</v>
      </c>
      <c r="D384" s="73" t="s">
        <v>299</v>
      </c>
      <c r="E384" s="74" t="s">
        <v>828</v>
      </c>
      <c r="F384" s="75">
        <v>5</v>
      </c>
      <c r="G384" s="74">
        <v>253.8</v>
      </c>
      <c r="H384" s="75"/>
      <c r="I384" s="74"/>
      <c r="J384" s="75">
        <v>1</v>
      </c>
      <c r="K384" s="74">
        <v>50.760000000000005</v>
      </c>
      <c r="L384" s="75">
        <v>4</v>
      </c>
      <c r="M384" s="74">
        <v>203.04000000000002</v>
      </c>
      <c r="N384" s="76"/>
      <c r="O384" s="25">
        <f>F384</f>
        <v>5</v>
      </c>
      <c r="P384" s="25">
        <f>G384</f>
        <v>253.8</v>
      </c>
      <c r="Q384" s="25">
        <f>H384</f>
        <v>0</v>
      </c>
      <c r="R384" s="25">
        <f>I384</f>
        <v>0</v>
      </c>
      <c r="S384" s="25">
        <f>J384</f>
        <v>1</v>
      </c>
      <c r="T384" s="25">
        <f>K384</f>
        <v>50.760000000000005</v>
      </c>
      <c r="U384" s="25">
        <f>L384</f>
        <v>4</v>
      </c>
      <c r="V384" s="25">
        <f>M384</f>
        <v>203.04000000000002</v>
      </c>
    </row>
    <row r="385" spans="1:22" s="17" customFormat="1" ht="13.5" customHeight="1" thickBot="1" x14ac:dyDescent="0.25">
      <c r="H385" s="17" t="s">
        <v>1070</v>
      </c>
    </row>
    <row r="386" spans="1:22" s="17" customFormat="1" ht="26.25" customHeight="1" x14ac:dyDescent="0.2">
      <c r="A386" s="95" t="s">
        <v>139</v>
      </c>
      <c r="B386" s="98" t="s">
        <v>140</v>
      </c>
      <c r="C386" s="98" t="s">
        <v>32</v>
      </c>
      <c r="D386" s="99" t="s">
        <v>141</v>
      </c>
      <c r="E386" s="98" t="s">
        <v>142</v>
      </c>
      <c r="F386" s="98" t="s">
        <v>294</v>
      </c>
      <c r="G386" s="98"/>
      <c r="H386" s="98" t="s">
        <v>295</v>
      </c>
      <c r="I386" s="98"/>
      <c r="J386" s="98"/>
      <c r="K386" s="98"/>
      <c r="L386" s="98" t="s">
        <v>294</v>
      </c>
      <c r="M386" s="98"/>
      <c r="N386" s="86" t="s">
        <v>146</v>
      </c>
    </row>
    <row r="387" spans="1:22" s="17" customFormat="1" ht="12.75" customHeight="1" x14ac:dyDescent="0.2">
      <c r="A387" s="96"/>
      <c r="B387" s="89"/>
      <c r="C387" s="89"/>
      <c r="D387" s="100"/>
      <c r="E387" s="89"/>
      <c r="F387" s="89" t="s">
        <v>147</v>
      </c>
      <c r="G387" s="89" t="s">
        <v>148</v>
      </c>
      <c r="H387" s="89" t="s">
        <v>149</v>
      </c>
      <c r="I387" s="89"/>
      <c r="J387" s="91" t="s">
        <v>150</v>
      </c>
      <c r="K387" s="92"/>
      <c r="L387" s="93" t="s">
        <v>147</v>
      </c>
      <c r="M387" s="93" t="s">
        <v>148</v>
      </c>
      <c r="N387" s="87"/>
    </row>
    <row r="388" spans="1:22" s="17" customFormat="1" ht="13.5" customHeight="1" thickBot="1" x14ac:dyDescent="0.25">
      <c r="A388" s="97"/>
      <c r="B388" s="90"/>
      <c r="C388" s="90"/>
      <c r="D388" s="101"/>
      <c r="E388" s="90"/>
      <c r="F388" s="90"/>
      <c r="G388" s="90"/>
      <c r="H388" s="19" t="s">
        <v>147</v>
      </c>
      <c r="I388" s="19" t="s">
        <v>148</v>
      </c>
      <c r="J388" s="19" t="s">
        <v>147</v>
      </c>
      <c r="K388" s="19" t="s">
        <v>148</v>
      </c>
      <c r="L388" s="94"/>
      <c r="M388" s="94"/>
      <c r="N388" s="88"/>
    </row>
    <row r="389" spans="1:22" s="26" customFormat="1" ht="76.5" x14ac:dyDescent="0.2">
      <c r="A389" s="70">
        <v>270</v>
      </c>
      <c r="B389" s="71"/>
      <c r="C389" s="72" t="s">
        <v>829</v>
      </c>
      <c r="D389" s="73" t="s">
        <v>299</v>
      </c>
      <c r="E389" s="74" t="s">
        <v>830</v>
      </c>
      <c r="F389" s="75">
        <v>12</v>
      </c>
      <c r="G389" s="74">
        <v>291.48</v>
      </c>
      <c r="H389" s="75"/>
      <c r="I389" s="74"/>
      <c r="J389" s="75"/>
      <c r="K389" s="74"/>
      <c r="L389" s="75">
        <v>12</v>
      </c>
      <c r="M389" s="74">
        <v>291.48</v>
      </c>
      <c r="N389" s="76"/>
      <c r="O389" s="25">
        <f>F389</f>
        <v>12</v>
      </c>
      <c r="P389" s="25">
        <f>G389</f>
        <v>291.48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12</v>
      </c>
      <c r="V389" s="25">
        <f>M389</f>
        <v>291.48</v>
      </c>
    </row>
    <row r="390" spans="1:22" s="26" customFormat="1" ht="25.5" x14ac:dyDescent="0.2">
      <c r="A390" s="70">
        <v>271</v>
      </c>
      <c r="B390" s="71"/>
      <c r="C390" s="72" t="s">
        <v>831</v>
      </c>
      <c r="D390" s="73" t="s">
        <v>398</v>
      </c>
      <c r="E390" s="74" t="s">
        <v>832</v>
      </c>
      <c r="F390" s="75">
        <v>1</v>
      </c>
      <c r="G390" s="74">
        <v>137.70000000000002</v>
      </c>
      <c r="H390" s="75"/>
      <c r="I390" s="74"/>
      <c r="J390" s="75"/>
      <c r="K390" s="74"/>
      <c r="L390" s="75">
        <v>1</v>
      </c>
      <c r="M390" s="74">
        <v>137.70000000000002</v>
      </c>
      <c r="N390" s="76"/>
      <c r="O390" s="25">
        <f>F390</f>
        <v>1</v>
      </c>
      <c r="P390" s="25">
        <f>G390</f>
        <v>137.70000000000002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1</v>
      </c>
      <c r="V390" s="25">
        <f>M390</f>
        <v>137.70000000000002</v>
      </c>
    </row>
    <row r="391" spans="1:22" s="26" customFormat="1" ht="25.5" x14ac:dyDescent="0.2">
      <c r="A391" s="70">
        <v>272</v>
      </c>
      <c r="B391" s="71"/>
      <c r="C391" s="72" t="s">
        <v>833</v>
      </c>
      <c r="D391" s="73" t="s">
        <v>414</v>
      </c>
      <c r="E391" s="74" t="s">
        <v>834</v>
      </c>
      <c r="F391" s="75">
        <v>0.55000000000000004</v>
      </c>
      <c r="G391" s="74">
        <v>1123.5800000000002</v>
      </c>
      <c r="H391" s="75"/>
      <c r="I391" s="74"/>
      <c r="J391" s="75">
        <v>0.1</v>
      </c>
      <c r="K391" s="74">
        <v>240.58</v>
      </c>
      <c r="L391" s="75">
        <v>0.45</v>
      </c>
      <c r="M391" s="74">
        <v>883</v>
      </c>
      <c r="N391" s="76"/>
      <c r="O391" s="25">
        <f>F391</f>
        <v>0.55000000000000004</v>
      </c>
      <c r="P391" s="25">
        <f>G391</f>
        <v>1123.5800000000002</v>
      </c>
      <c r="Q391" s="25">
        <f>H391</f>
        <v>0</v>
      </c>
      <c r="R391" s="25">
        <f>I391</f>
        <v>0</v>
      </c>
      <c r="S391" s="25">
        <f>J391</f>
        <v>0.1</v>
      </c>
      <c r="T391" s="25">
        <f>K391</f>
        <v>240.58</v>
      </c>
      <c r="U391" s="25">
        <f>L391</f>
        <v>0.45</v>
      </c>
      <c r="V391" s="25">
        <f>M391</f>
        <v>883</v>
      </c>
    </row>
    <row r="392" spans="1:22" s="26" customFormat="1" ht="51" x14ac:dyDescent="0.2">
      <c r="A392" s="70">
        <v>273</v>
      </c>
      <c r="B392" s="71"/>
      <c r="C392" s="72" t="s">
        <v>835</v>
      </c>
      <c r="D392" s="73" t="s">
        <v>312</v>
      </c>
      <c r="E392" s="74" t="s">
        <v>836</v>
      </c>
      <c r="F392" s="75">
        <v>47.7</v>
      </c>
      <c r="G392" s="74">
        <v>707.85</v>
      </c>
      <c r="H392" s="75"/>
      <c r="I392" s="74"/>
      <c r="J392" s="75"/>
      <c r="K392" s="74"/>
      <c r="L392" s="75">
        <v>47.7</v>
      </c>
      <c r="M392" s="74">
        <v>707.85</v>
      </c>
      <c r="N392" s="76"/>
      <c r="O392" s="25">
        <f>F392</f>
        <v>47.7</v>
      </c>
      <c r="P392" s="25">
        <f>G392</f>
        <v>707.85</v>
      </c>
      <c r="Q392" s="25">
        <f>H392</f>
        <v>0</v>
      </c>
      <c r="R392" s="25">
        <f>I392</f>
        <v>0</v>
      </c>
      <c r="S392" s="25">
        <f>J392</f>
        <v>0</v>
      </c>
      <c r="T392" s="25">
        <f>K392</f>
        <v>0</v>
      </c>
      <c r="U392" s="25">
        <f>L392</f>
        <v>47.7</v>
      </c>
      <c r="V392" s="25">
        <f>M392</f>
        <v>707.85</v>
      </c>
    </row>
    <row r="393" spans="1:22" s="26" customFormat="1" ht="38.25" x14ac:dyDescent="0.2">
      <c r="A393" s="70">
        <v>274</v>
      </c>
      <c r="B393" s="71"/>
      <c r="C393" s="72" t="s">
        <v>837</v>
      </c>
      <c r="D393" s="73" t="s">
        <v>299</v>
      </c>
      <c r="E393" s="74" t="s">
        <v>838</v>
      </c>
      <c r="F393" s="75">
        <v>1.8</v>
      </c>
      <c r="G393" s="74">
        <v>13.23</v>
      </c>
      <c r="H393" s="75"/>
      <c r="I393" s="74"/>
      <c r="J393" s="75"/>
      <c r="K393" s="74"/>
      <c r="L393" s="75">
        <v>1.8</v>
      </c>
      <c r="M393" s="74">
        <v>13.23</v>
      </c>
      <c r="N393" s="76"/>
      <c r="O393" s="25">
        <f>F393</f>
        <v>1.8</v>
      </c>
      <c r="P393" s="25">
        <f>G393</f>
        <v>13.23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1.8</v>
      </c>
      <c r="V393" s="25">
        <f>M393</f>
        <v>13.23</v>
      </c>
    </row>
    <row r="394" spans="1:22" s="26" customFormat="1" ht="51" x14ac:dyDescent="0.2">
      <c r="A394" s="70">
        <v>275</v>
      </c>
      <c r="B394" s="71"/>
      <c r="C394" s="72" t="s">
        <v>839</v>
      </c>
      <c r="D394" s="73" t="s">
        <v>321</v>
      </c>
      <c r="E394" s="74" t="s">
        <v>840</v>
      </c>
      <c r="F394" s="75">
        <v>2</v>
      </c>
      <c r="G394" s="74">
        <v>19.220000000000002</v>
      </c>
      <c r="H394" s="75"/>
      <c r="I394" s="74"/>
      <c r="J394" s="75"/>
      <c r="K394" s="74"/>
      <c r="L394" s="75">
        <v>2</v>
      </c>
      <c r="M394" s="74">
        <v>19.220000000000002</v>
      </c>
      <c r="N394" s="76"/>
      <c r="O394" s="25">
        <f>F394</f>
        <v>2</v>
      </c>
      <c r="P394" s="25">
        <f>G394</f>
        <v>19.220000000000002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2</v>
      </c>
      <c r="V394" s="25">
        <f>M394</f>
        <v>19.220000000000002</v>
      </c>
    </row>
    <row r="395" spans="1:22" s="26" customFormat="1" ht="51" x14ac:dyDescent="0.2">
      <c r="A395" s="70">
        <v>276</v>
      </c>
      <c r="B395" s="71"/>
      <c r="C395" s="72" t="s">
        <v>841</v>
      </c>
      <c r="D395" s="73" t="s">
        <v>321</v>
      </c>
      <c r="E395" s="74" t="s">
        <v>842</v>
      </c>
      <c r="F395" s="75">
        <v>30</v>
      </c>
      <c r="G395" s="74">
        <v>174.3</v>
      </c>
      <c r="H395" s="75"/>
      <c r="I395" s="74"/>
      <c r="J395" s="75"/>
      <c r="K395" s="74"/>
      <c r="L395" s="75">
        <v>30</v>
      </c>
      <c r="M395" s="74">
        <v>174.3</v>
      </c>
      <c r="N395" s="76"/>
      <c r="O395" s="25">
        <f>F395</f>
        <v>30</v>
      </c>
      <c r="P395" s="25">
        <f>G395</f>
        <v>174.3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30</v>
      </c>
      <c r="V395" s="25">
        <f>M395</f>
        <v>174.3</v>
      </c>
    </row>
    <row r="396" spans="1:22" s="26" customFormat="1" ht="38.25" x14ac:dyDescent="0.2">
      <c r="A396" s="70">
        <v>277</v>
      </c>
      <c r="B396" s="71"/>
      <c r="C396" s="72" t="s">
        <v>843</v>
      </c>
      <c r="D396" s="73" t="s">
        <v>302</v>
      </c>
      <c r="E396" s="74" t="s">
        <v>844</v>
      </c>
      <c r="F396" s="75">
        <v>2.2000000000000002</v>
      </c>
      <c r="G396" s="74">
        <v>86.11</v>
      </c>
      <c r="H396" s="75"/>
      <c r="I396" s="74"/>
      <c r="J396" s="75"/>
      <c r="K396" s="74"/>
      <c r="L396" s="75">
        <v>2.2000000000000002</v>
      </c>
      <c r="M396" s="74">
        <v>86.11</v>
      </c>
      <c r="N396" s="76"/>
      <c r="O396" s="25">
        <f>F396</f>
        <v>2.2000000000000002</v>
      </c>
      <c r="P396" s="25">
        <f>G396</f>
        <v>86.11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2.2000000000000002</v>
      </c>
      <c r="V396" s="25">
        <f>M396</f>
        <v>86.11</v>
      </c>
    </row>
    <row r="397" spans="1:22" s="26" customFormat="1" ht="51" x14ac:dyDescent="0.2">
      <c r="A397" s="70">
        <v>278</v>
      </c>
      <c r="B397" s="71"/>
      <c r="C397" s="72" t="s">
        <v>845</v>
      </c>
      <c r="D397" s="73" t="s">
        <v>299</v>
      </c>
      <c r="E397" s="74" t="s">
        <v>846</v>
      </c>
      <c r="F397" s="75">
        <v>31</v>
      </c>
      <c r="G397" s="74">
        <v>704.01</v>
      </c>
      <c r="H397" s="75"/>
      <c r="I397" s="74"/>
      <c r="J397" s="75"/>
      <c r="K397" s="74"/>
      <c r="L397" s="75">
        <v>31</v>
      </c>
      <c r="M397" s="74">
        <v>704.01</v>
      </c>
      <c r="N397" s="76"/>
      <c r="O397" s="25">
        <f>F397</f>
        <v>31</v>
      </c>
      <c r="P397" s="25">
        <f>G397</f>
        <v>704.01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31</v>
      </c>
      <c r="V397" s="25">
        <f>M397</f>
        <v>704.01</v>
      </c>
    </row>
    <row r="398" spans="1:22" s="26" customFormat="1" ht="38.25" x14ac:dyDescent="0.2">
      <c r="A398" s="70">
        <v>279</v>
      </c>
      <c r="B398" s="71"/>
      <c r="C398" s="72" t="s">
        <v>847</v>
      </c>
      <c r="D398" s="73" t="s">
        <v>302</v>
      </c>
      <c r="E398" s="74" t="s">
        <v>848</v>
      </c>
      <c r="F398" s="75">
        <v>61.5</v>
      </c>
      <c r="G398" s="74">
        <v>6619.84</v>
      </c>
      <c r="H398" s="75"/>
      <c r="I398" s="74"/>
      <c r="J398" s="75"/>
      <c r="K398" s="74"/>
      <c r="L398" s="75">
        <v>61.5</v>
      </c>
      <c r="M398" s="74">
        <v>6619.84</v>
      </c>
      <c r="N398" s="76"/>
      <c r="O398" s="25">
        <f>F398</f>
        <v>61.5</v>
      </c>
      <c r="P398" s="25">
        <f>G398</f>
        <v>6619.84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61.5</v>
      </c>
      <c r="V398" s="25">
        <f>M398</f>
        <v>6619.84</v>
      </c>
    </row>
    <row r="399" spans="1:22" s="17" customFormat="1" ht="13.5" customHeight="1" thickBot="1" x14ac:dyDescent="0.25">
      <c r="H399" s="17" t="s">
        <v>1071</v>
      </c>
    </row>
    <row r="400" spans="1:22" s="17" customFormat="1" ht="26.25" customHeight="1" x14ac:dyDescent="0.2">
      <c r="A400" s="95" t="s">
        <v>139</v>
      </c>
      <c r="B400" s="98" t="s">
        <v>140</v>
      </c>
      <c r="C400" s="98" t="s">
        <v>32</v>
      </c>
      <c r="D400" s="99" t="s">
        <v>141</v>
      </c>
      <c r="E400" s="98" t="s">
        <v>142</v>
      </c>
      <c r="F400" s="98" t="s">
        <v>294</v>
      </c>
      <c r="G400" s="98"/>
      <c r="H400" s="98" t="s">
        <v>295</v>
      </c>
      <c r="I400" s="98"/>
      <c r="J400" s="98"/>
      <c r="K400" s="98"/>
      <c r="L400" s="98" t="s">
        <v>294</v>
      </c>
      <c r="M400" s="98"/>
      <c r="N400" s="86" t="s">
        <v>146</v>
      </c>
    </row>
    <row r="401" spans="1:23" s="17" customFormat="1" ht="12.75" customHeight="1" x14ac:dyDescent="0.2">
      <c r="A401" s="96"/>
      <c r="B401" s="89"/>
      <c r="C401" s="89"/>
      <c r="D401" s="100"/>
      <c r="E401" s="89"/>
      <c r="F401" s="89" t="s">
        <v>147</v>
      </c>
      <c r="G401" s="89" t="s">
        <v>148</v>
      </c>
      <c r="H401" s="89" t="s">
        <v>149</v>
      </c>
      <c r="I401" s="89"/>
      <c r="J401" s="91" t="s">
        <v>150</v>
      </c>
      <c r="K401" s="92"/>
      <c r="L401" s="93" t="s">
        <v>147</v>
      </c>
      <c r="M401" s="93" t="s">
        <v>148</v>
      </c>
      <c r="N401" s="87"/>
    </row>
    <row r="402" spans="1:23" s="17" customFormat="1" ht="13.5" customHeight="1" thickBot="1" x14ac:dyDescent="0.25">
      <c r="A402" s="97"/>
      <c r="B402" s="90"/>
      <c r="C402" s="90"/>
      <c r="D402" s="101"/>
      <c r="E402" s="90"/>
      <c r="F402" s="90"/>
      <c r="G402" s="90"/>
      <c r="H402" s="19" t="s">
        <v>147</v>
      </c>
      <c r="I402" s="19" t="s">
        <v>148</v>
      </c>
      <c r="J402" s="19" t="s">
        <v>147</v>
      </c>
      <c r="K402" s="19" t="s">
        <v>148</v>
      </c>
      <c r="L402" s="94"/>
      <c r="M402" s="94"/>
      <c r="N402" s="88"/>
    </row>
    <row r="403" spans="1:23" s="26" customFormat="1" ht="89.25" x14ac:dyDescent="0.2">
      <c r="A403" s="70">
        <v>280</v>
      </c>
      <c r="B403" s="71"/>
      <c r="C403" s="72" t="s">
        <v>849</v>
      </c>
      <c r="D403" s="73" t="s">
        <v>321</v>
      </c>
      <c r="E403" s="74" t="s">
        <v>850</v>
      </c>
      <c r="F403" s="75">
        <v>864</v>
      </c>
      <c r="G403" s="74">
        <v>9318.2200000000012</v>
      </c>
      <c r="H403" s="75"/>
      <c r="I403" s="74"/>
      <c r="J403" s="75"/>
      <c r="K403" s="74"/>
      <c r="L403" s="75">
        <v>864</v>
      </c>
      <c r="M403" s="74">
        <v>9318.2200000000012</v>
      </c>
      <c r="N403" s="76"/>
      <c r="O403" s="25">
        <f>F403</f>
        <v>864</v>
      </c>
      <c r="P403" s="25">
        <f>G403</f>
        <v>9318.2200000000012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864</v>
      </c>
      <c r="V403" s="25">
        <f>M403</f>
        <v>9318.2200000000012</v>
      </c>
    </row>
    <row r="404" spans="1:23" s="26" customFormat="1" ht="51" x14ac:dyDescent="0.2">
      <c r="A404" s="70">
        <v>281</v>
      </c>
      <c r="B404" s="71"/>
      <c r="C404" s="72" t="s">
        <v>851</v>
      </c>
      <c r="D404" s="73" t="s">
        <v>398</v>
      </c>
      <c r="E404" s="74" t="s">
        <v>852</v>
      </c>
      <c r="F404" s="75"/>
      <c r="G404" s="74"/>
      <c r="H404" s="75"/>
      <c r="I404" s="74"/>
      <c r="J404" s="75"/>
      <c r="K404" s="74"/>
      <c r="L404" s="75"/>
      <c r="M404" s="74"/>
      <c r="N404" s="76"/>
      <c r="O404" s="25">
        <f>F404</f>
        <v>0</v>
      </c>
      <c r="P404" s="25">
        <f>G404</f>
        <v>0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0</v>
      </c>
      <c r="V404" s="25">
        <f>M404</f>
        <v>0</v>
      </c>
    </row>
    <row r="405" spans="1:23" s="26" customFormat="1" ht="51" x14ac:dyDescent="0.2">
      <c r="A405" s="70">
        <v>282</v>
      </c>
      <c r="B405" s="71"/>
      <c r="C405" s="72" t="s">
        <v>853</v>
      </c>
      <c r="D405" s="73" t="s">
        <v>398</v>
      </c>
      <c r="E405" s="74" t="s">
        <v>854</v>
      </c>
      <c r="F405" s="75">
        <v>1110</v>
      </c>
      <c r="G405" s="74">
        <v>914.44</v>
      </c>
      <c r="H405" s="75"/>
      <c r="I405" s="74"/>
      <c r="J405" s="75"/>
      <c r="K405" s="74"/>
      <c r="L405" s="75">
        <v>1110</v>
      </c>
      <c r="M405" s="74">
        <v>914.44</v>
      </c>
      <c r="N405" s="76"/>
      <c r="O405" s="25">
        <f>F405</f>
        <v>1110</v>
      </c>
      <c r="P405" s="25">
        <f>G405</f>
        <v>914.44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1110</v>
      </c>
      <c r="V405" s="25">
        <f>M405</f>
        <v>914.44</v>
      </c>
    </row>
    <row r="406" spans="1:23" s="26" customFormat="1" ht="38.25" x14ac:dyDescent="0.2">
      <c r="A406" s="70">
        <v>283</v>
      </c>
      <c r="B406" s="71"/>
      <c r="C406" s="72" t="s">
        <v>855</v>
      </c>
      <c r="D406" s="73" t="s">
        <v>398</v>
      </c>
      <c r="E406" s="74" t="s">
        <v>856</v>
      </c>
      <c r="F406" s="75"/>
      <c r="G406" s="74"/>
      <c r="H406" s="75"/>
      <c r="I406" s="74"/>
      <c r="J406" s="75"/>
      <c r="K406" s="74"/>
      <c r="L406" s="75"/>
      <c r="M406" s="74"/>
      <c r="N406" s="76"/>
      <c r="O406" s="25">
        <f>F406</f>
        <v>0</v>
      </c>
      <c r="P406" s="25">
        <f>G406</f>
        <v>0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0</v>
      </c>
      <c r="V406" s="25">
        <f>M406</f>
        <v>0</v>
      </c>
    </row>
    <row r="407" spans="1:23" s="26" customFormat="1" ht="39" thickBot="1" x14ac:dyDescent="0.25">
      <c r="A407" s="70">
        <v>284</v>
      </c>
      <c r="B407" s="71"/>
      <c r="C407" s="72" t="s">
        <v>857</v>
      </c>
      <c r="D407" s="73" t="s">
        <v>398</v>
      </c>
      <c r="E407" s="74" t="s">
        <v>858</v>
      </c>
      <c r="F407" s="75">
        <v>2370</v>
      </c>
      <c r="G407" s="74">
        <v>2535.9</v>
      </c>
      <c r="H407" s="75"/>
      <c r="I407" s="74"/>
      <c r="J407" s="75"/>
      <c r="K407" s="74"/>
      <c r="L407" s="75">
        <v>2370</v>
      </c>
      <c r="M407" s="74">
        <v>2535.9</v>
      </c>
      <c r="N407" s="76"/>
      <c r="O407" s="25">
        <f>F407</f>
        <v>2370</v>
      </c>
      <c r="P407" s="25">
        <f>G407</f>
        <v>2535.9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2370</v>
      </c>
      <c r="V407" s="25">
        <f>M407</f>
        <v>2535.9</v>
      </c>
    </row>
    <row r="408" spans="1:23" s="17" customFormat="1" ht="13.5" thickBot="1" x14ac:dyDescent="0.25">
      <c r="A408" s="27"/>
      <c r="B408" s="28" t="s">
        <v>859</v>
      </c>
      <c r="C408" s="29"/>
      <c r="D408" s="29"/>
      <c r="E408" s="30"/>
      <c r="F408" s="31">
        <f>SUM(Лист1!O11:O407)</f>
        <v>406135.31199999998</v>
      </c>
      <c r="G408" s="32">
        <f>SUM(Лист1!P11:P407)</f>
        <v>837928.33000000019</v>
      </c>
      <c r="H408" s="31">
        <f>SUM(Лист1!Q11:Q407)</f>
        <v>0</v>
      </c>
      <c r="I408" s="32">
        <f>SUM(Лист1!R11:R407)</f>
        <v>0</v>
      </c>
      <c r="J408" s="31">
        <f>SUM(Лист1!S11:S407)</f>
        <v>1509</v>
      </c>
      <c r="K408" s="32">
        <f>SUM(Лист1!T11:T407)</f>
        <v>7240.130000000001</v>
      </c>
      <c r="L408" s="31">
        <f>SUM(Лист1!U11:U407)</f>
        <v>404626.31199999998</v>
      </c>
      <c r="M408" s="32">
        <f>SUM(Лист1!V11:V407)</f>
        <v>830688.20000000019</v>
      </c>
      <c r="N408" s="33"/>
    </row>
    <row r="409" spans="1:23" s="24" customFormat="1" ht="15" customHeight="1" thickBot="1" x14ac:dyDescent="0.25">
      <c r="A409" s="85" t="s">
        <v>860</v>
      </c>
      <c r="B409" s="21"/>
      <c r="C409" s="21"/>
      <c r="D409" s="21"/>
      <c r="E409" s="21"/>
      <c r="F409" s="22"/>
      <c r="G409" s="21"/>
      <c r="H409" s="22"/>
      <c r="I409" s="21"/>
      <c r="J409" s="22"/>
      <c r="K409" s="21"/>
      <c r="L409" s="22"/>
      <c r="M409" s="21"/>
      <c r="N409" s="23"/>
    </row>
    <row r="410" spans="1:23" s="24" customFormat="1" ht="15" hidden="1" customHeight="1" thickBot="1" x14ac:dyDescent="0.25">
      <c r="A410" s="79"/>
      <c r="B410" s="80"/>
      <c r="C410" s="80"/>
      <c r="D410" s="80"/>
      <c r="E410" s="80"/>
      <c r="F410" s="81"/>
      <c r="G410" s="80"/>
      <c r="H410" s="81"/>
      <c r="I410" s="80"/>
      <c r="J410" s="81"/>
      <c r="K410" s="80"/>
      <c r="L410" s="81"/>
      <c r="M410" s="80"/>
      <c r="N410" s="82"/>
      <c r="W410" s="24" t="s">
        <v>297</v>
      </c>
    </row>
    <row r="411" spans="1:23" s="26" customFormat="1" ht="63.75" x14ac:dyDescent="0.2">
      <c r="A411" s="70">
        <v>1</v>
      </c>
      <c r="B411" s="71"/>
      <c r="C411" s="72" t="s">
        <v>861</v>
      </c>
      <c r="D411" s="73" t="s">
        <v>744</v>
      </c>
      <c r="E411" s="74" t="s">
        <v>862</v>
      </c>
      <c r="F411" s="75">
        <v>490</v>
      </c>
      <c r="G411" s="74">
        <v>174.44</v>
      </c>
      <c r="H411" s="75"/>
      <c r="I411" s="74"/>
      <c r="J411" s="75"/>
      <c r="K411" s="74"/>
      <c r="L411" s="75">
        <v>490</v>
      </c>
      <c r="M411" s="74">
        <v>174.44</v>
      </c>
      <c r="N411" s="76"/>
      <c r="O411" s="25">
        <f>F411</f>
        <v>490</v>
      </c>
      <c r="P411" s="25">
        <f>G411</f>
        <v>174.44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490</v>
      </c>
      <c r="V411" s="25">
        <f>M411</f>
        <v>174.44</v>
      </c>
    </row>
    <row r="412" spans="1:23" s="26" customFormat="1" ht="51" x14ac:dyDescent="0.2">
      <c r="A412" s="70">
        <v>2</v>
      </c>
      <c r="B412" s="71"/>
      <c r="C412" s="72" t="s">
        <v>863</v>
      </c>
      <c r="D412" s="73" t="s">
        <v>744</v>
      </c>
      <c r="E412" s="74" t="s">
        <v>862</v>
      </c>
      <c r="F412" s="75">
        <v>1400</v>
      </c>
      <c r="G412" s="74">
        <v>504</v>
      </c>
      <c r="H412" s="75"/>
      <c r="I412" s="74"/>
      <c r="J412" s="75"/>
      <c r="K412" s="74"/>
      <c r="L412" s="75">
        <v>1400</v>
      </c>
      <c r="M412" s="74">
        <v>504</v>
      </c>
      <c r="N412" s="76"/>
      <c r="O412" s="25">
        <f>F412</f>
        <v>1400</v>
      </c>
      <c r="P412" s="25">
        <f>G412</f>
        <v>504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1400</v>
      </c>
      <c r="V412" s="25">
        <f>M412</f>
        <v>504</v>
      </c>
    </row>
    <row r="413" spans="1:23" s="26" customFormat="1" ht="63.75" x14ac:dyDescent="0.2">
      <c r="A413" s="70">
        <v>3</v>
      </c>
      <c r="B413" s="71"/>
      <c r="C413" s="72" t="s">
        <v>864</v>
      </c>
      <c r="D413" s="73" t="s">
        <v>744</v>
      </c>
      <c r="E413" s="74" t="s">
        <v>865</v>
      </c>
      <c r="F413" s="75">
        <v>140</v>
      </c>
      <c r="G413" s="74">
        <v>111.37</v>
      </c>
      <c r="H413" s="75"/>
      <c r="I413" s="74"/>
      <c r="J413" s="75"/>
      <c r="K413" s="74"/>
      <c r="L413" s="75">
        <v>140</v>
      </c>
      <c r="M413" s="74">
        <v>111.37</v>
      </c>
      <c r="N413" s="76"/>
      <c r="O413" s="25">
        <f>F413</f>
        <v>140</v>
      </c>
      <c r="P413" s="25">
        <f>G413</f>
        <v>111.37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140</v>
      </c>
      <c r="V413" s="25">
        <f>M413</f>
        <v>111.37</v>
      </c>
    </row>
    <row r="414" spans="1:23" s="17" customFormat="1" ht="13.5" customHeight="1" thickBot="1" x14ac:dyDescent="0.25">
      <c r="H414" s="17" t="s">
        <v>1072</v>
      </c>
    </row>
    <row r="415" spans="1:23" s="17" customFormat="1" ht="26.25" customHeight="1" x14ac:dyDescent="0.2">
      <c r="A415" s="95" t="s">
        <v>139</v>
      </c>
      <c r="B415" s="98" t="s">
        <v>140</v>
      </c>
      <c r="C415" s="98" t="s">
        <v>32</v>
      </c>
      <c r="D415" s="99" t="s">
        <v>141</v>
      </c>
      <c r="E415" s="98" t="s">
        <v>142</v>
      </c>
      <c r="F415" s="98" t="s">
        <v>294</v>
      </c>
      <c r="G415" s="98"/>
      <c r="H415" s="98" t="s">
        <v>295</v>
      </c>
      <c r="I415" s="98"/>
      <c r="J415" s="98"/>
      <c r="K415" s="98"/>
      <c r="L415" s="98" t="s">
        <v>294</v>
      </c>
      <c r="M415" s="98"/>
      <c r="N415" s="86" t="s">
        <v>146</v>
      </c>
    </row>
    <row r="416" spans="1:23" s="17" customFormat="1" ht="12.75" customHeight="1" x14ac:dyDescent="0.2">
      <c r="A416" s="96"/>
      <c r="B416" s="89"/>
      <c r="C416" s="89"/>
      <c r="D416" s="100"/>
      <c r="E416" s="89"/>
      <c r="F416" s="89" t="s">
        <v>147</v>
      </c>
      <c r="G416" s="89" t="s">
        <v>148</v>
      </c>
      <c r="H416" s="89" t="s">
        <v>149</v>
      </c>
      <c r="I416" s="89"/>
      <c r="J416" s="91" t="s">
        <v>150</v>
      </c>
      <c r="K416" s="92"/>
      <c r="L416" s="93" t="s">
        <v>147</v>
      </c>
      <c r="M416" s="93" t="s">
        <v>148</v>
      </c>
      <c r="N416" s="87"/>
    </row>
    <row r="417" spans="1:22" s="17" customFormat="1" ht="13.5" customHeight="1" thickBot="1" x14ac:dyDescent="0.25">
      <c r="A417" s="97"/>
      <c r="B417" s="90"/>
      <c r="C417" s="90"/>
      <c r="D417" s="101"/>
      <c r="E417" s="90"/>
      <c r="F417" s="90"/>
      <c r="G417" s="90"/>
      <c r="H417" s="19" t="s">
        <v>147</v>
      </c>
      <c r="I417" s="19" t="s">
        <v>148</v>
      </c>
      <c r="J417" s="19" t="s">
        <v>147</v>
      </c>
      <c r="K417" s="19" t="s">
        <v>148</v>
      </c>
      <c r="L417" s="94"/>
      <c r="M417" s="94"/>
      <c r="N417" s="88"/>
    </row>
    <row r="418" spans="1:22" s="26" customFormat="1" ht="51" x14ac:dyDescent="0.2">
      <c r="A418" s="70">
        <v>4</v>
      </c>
      <c r="B418" s="71"/>
      <c r="C418" s="72" t="s">
        <v>866</v>
      </c>
      <c r="D418" s="73" t="s">
        <v>867</v>
      </c>
      <c r="E418" s="74" t="s">
        <v>868</v>
      </c>
      <c r="F418" s="75">
        <v>360</v>
      </c>
      <c r="G418" s="74">
        <v>963</v>
      </c>
      <c r="H418" s="75"/>
      <c r="I418" s="74"/>
      <c r="J418" s="75"/>
      <c r="K418" s="74"/>
      <c r="L418" s="75">
        <v>360</v>
      </c>
      <c r="M418" s="74">
        <v>963</v>
      </c>
      <c r="N418" s="76"/>
      <c r="O418" s="25">
        <f>F418</f>
        <v>360</v>
      </c>
      <c r="P418" s="25">
        <f>G418</f>
        <v>963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360</v>
      </c>
      <c r="V418" s="25">
        <f>M418</f>
        <v>963</v>
      </c>
    </row>
    <row r="419" spans="1:22" s="26" customFormat="1" ht="63.75" x14ac:dyDescent="0.2">
      <c r="A419" s="70">
        <v>5</v>
      </c>
      <c r="B419" s="71"/>
      <c r="C419" s="72" t="s">
        <v>869</v>
      </c>
      <c r="D419" s="73" t="s">
        <v>819</v>
      </c>
      <c r="E419" s="74" t="s">
        <v>870</v>
      </c>
      <c r="F419" s="75">
        <v>230</v>
      </c>
      <c r="G419" s="74">
        <v>94.320000000000007</v>
      </c>
      <c r="H419" s="75"/>
      <c r="I419" s="74"/>
      <c r="J419" s="75"/>
      <c r="K419" s="74"/>
      <c r="L419" s="75">
        <v>230</v>
      </c>
      <c r="M419" s="74">
        <v>94.320000000000007</v>
      </c>
      <c r="N419" s="76"/>
      <c r="O419" s="25">
        <f>F419</f>
        <v>230</v>
      </c>
      <c r="P419" s="25">
        <f>G419</f>
        <v>94.320000000000007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230</v>
      </c>
      <c r="V419" s="25">
        <f>M419</f>
        <v>94.320000000000007</v>
      </c>
    </row>
    <row r="420" spans="1:22" s="26" customFormat="1" ht="63.75" x14ac:dyDescent="0.2">
      <c r="A420" s="70">
        <v>6</v>
      </c>
      <c r="B420" s="71"/>
      <c r="C420" s="72" t="s">
        <v>871</v>
      </c>
      <c r="D420" s="73" t="s">
        <v>744</v>
      </c>
      <c r="E420" s="74" t="s">
        <v>872</v>
      </c>
      <c r="F420" s="75">
        <v>290</v>
      </c>
      <c r="G420" s="74">
        <v>143.55000000000001</v>
      </c>
      <c r="H420" s="75"/>
      <c r="I420" s="74"/>
      <c r="J420" s="75"/>
      <c r="K420" s="74"/>
      <c r="L420" s="75">
        <v>290</v>
      </c>
      <c r="M420" s="74">
        <v>143.55000000000001</v>
      </c>
      <c r="N420" s="76"/>
      <c r="O420" s="25">
        <f>F420</f>
        <v>290</v>
      </c>
      <c r="P420" s="25">
        <f>G420</f>
        <v>143.55000000000001</v>
      </c>
      <c r="Q420" s="25">
        <f>H420</f>
        <v>0</v>
      </c>
      <c r="R420" s="25">
        <f>I420</f>
        <v>0</v>
      </c>
      <c r="S420" s="25">
        <f>J420</f>
        <v>0</v>
      </c>
      <c r="T420" s="25">
        <f>K420</f>
        <v>0</v>
      </c>
      <c r="U420" s="25">
        <f>L420</f>
        <v>290</v>
      </c>
      <c r="V420" s="25">
        <f>M420</f>
        <v>143.55000000000001</v>
      </c>
    </row>
    <row r="421" spans="1:22" s="26" customFormat="1" ht="51" x14ac:dyDescent="0.2">
      <c r="A421" s="70">
        <v>7</v>
      </c>
      <c r="B421" s="71"/>
      <c r="C421" s="72" t="s">
        <v>873</v>
      </c>
      <c r="D421" s="73" t="s">
        <v>744</v>
      </c>
      <c r="E421" s="74" t="s">
        <v>874</v>
      </c>
      <c r="F421" s="75">
        <v>340</v>
      </c>
      <c r="G421" s="74">
        <v>1103.98</v>
      </c>
      <c r="H421" s="75"/>
      <c r="I421" s="74"/>
      <c r="J421" s="75"/>
      <c r="K421" s="74"/>
      <c r="L421" s="75">
        <v>340</v>
      </c>
      <c r="M421" s="74">
        <v>1103.98</v>
      </c>
      <c r="N421" s="76"/>
      <c r="O421" s="25">
        <f>F421</f>
        <v>340</v>
      </c>
      <c r="P421" s="25">
        <f>G421</f>
        <v>1103.98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340</v>
      </c>
      <c r="V421" s="25">
        <f>M421</f>
        <v>1103.98</v>
      </c>
    </row>
    <row r="422" spans="1:22" s="26" customFormat="1" ht="51" x14ac:dyDescent="0.2">
      <c r="A422" s="70">
        <v>8</v>
      </c>
      <c r="B422" s="71"/>
      <c r="C422" s="72" t="s">
        <v>875</v>
      </c>
      <c r="D422" s="73" t="s">
        <v>744</v>
      </c>
      <c r="E422" s="74" t="s">
        <v>876</v>
      </c>
      <c r="F422" s="75">
        <v>1300</v>
      </c>
      <c r="G422" s="74">
        <v>911.56000000000006</v>
      </c>
      <c r="H422" s="75"/>
      <c r="I422" s="74"/>
      <c r="J422" s="75"/>
      <c r="K422" s="74"/>
      <c r="L422" s="75">
        <v>1300</v>
      </c>
      <c r="M422" s="74">
        <v>911.56000000000006</v>
      </c>
      <c r="N422" s="76"/>
      <c r="O422" s="25">
        <f>F422</f>
        <v>1300</v>
      </c>
      <c r="P422" s="25">
        <f>G422</f>
        <v>911.56000000000006</v>
      </c>
      <c r="Q422" s="25">
        <f>H422</f>
        <v>0</v>
      </c>
      <c r="R422" s="25">
        <f>I422</f>
        <v>0</v>
      </c>
      <c r="S422" s="25">
        <f>J422</f>
        <v>0</v>
      </c>
      <c r="T422" s="25">
        <f>K422</f>
        <v>0</v>
      </c>
      <c r="U422" s="25">
        <f>L422</f>
        <v>1300</v>
      </c>
      <c r="V422" s="25">
        <f>M422</f>
        <v>911.56000000000006</v>
      </c>
    </row>
    <row r="423" spans="1:22" s="26" customFormat="1" ht="76.5" x14ac:dyDescent="0.2">
      <c r="A423" s="70">
        <v>9</v>
      </c>
      <c r="B423" s="71"/>
      <c r="C423" s="72" t="s">
        <v>877</v>
      </c>
      <c r="D423" s="73" t="s">
        <v>744</v>
      </c>
      <c r="E423" s="74" t="s">
        <v>878</v>
      </c>
      <c r="F423" s="75">
        <v>1360</v>
      </c>
      <c r="G423" s="74">
        <v>618.80000000000007</v>
      </c>
      <c r="H423" s="75"/>
      <c r="I423" s="74"/>
      <c r="J423" s="75"/>
      <c r="K423" s="74"/>
      <c r="L423" s="75">
        <v>1360</v>
      </c>
      <c r="M423" s="74">
        <v>618.80000000000007</v>
      </c>
      <c r="N423" s="76"/>
      <c r="O423" s="25">
        <f>F423</f>
        <v>1360</v>
      </c>
      <c r="P423" s="25">
        <f>G423</f>
        <v>618.80000000000007</v>
      </c>
      <c r="Q423" s="25">
        <f>H423</f>
        <v>0</v>
      </c>
      <c r="R423" s="25">
        <f>I423</f>
        <v>0</v>
      </c>
      <c r="S423" s="25">
        <f>J423</f>
        <v>0</v>
      </c>
      <c r="T423" s="25">
        <f>K423</f>
        <v>0</v>
      </c>
      <c r="U423" s="25">
        <f>L423</f>
        <v>1360</v>
      </c>
      <c r="V423" s="25">
        <f>M423</f>
        <v>618.80000000000007</v>
      </c>
    </row>
    <row r="424" spans="1:22" s="26" customFormat="1" ht="63.75" x14ac:dyDescent="0.2">
      <c r="A424" s="70">
        <v>10</v>
      </c>
      <c r="B424" s="71"/>
      <c r="C424" s="72" t="s">
        <v>879</v>
      </c>
      <c r="D424" s="73" t="s">
        <v>744</v>
      </c>
      <c r="E424" s="74" t="s">
        <v>858</v>
      </c>
      <c r="F424" s="75">
        <v>34980</v>
      </c>
      <c r="G424" s="74">
        <v>37428.6</v>
      </c>
      <c r="H424" s="75"/>
      <c r="I424" s="74"/>
      <c r="J424" s="75"/>
      <c r="K424" s="74"/>
      <c r="L424" s="75">
        <v>34980</v>
      </c>
      <c r="M424" s="74">
        <v>37428.6</v>
      </c>
      <c r="N424" s="76"/>
      <c r="O424" s="25">
        <f>F424</f>
        <v>34980</v>
      </c>
      <c r="P424" s="25">
        <f>G424</f>
        <v>37428.6</v>
      </c>
      <c r="Q424" s="25">
        <f>H424</f>
        <v>0</v>
      </c>
      <c r="R424" s="25">
        <f>I424</f>
        <v>0</v>
      </c>
      <c r="S424" s="25">
        <f>J424</f>
        <v>0</v>
      </c>
      <c r="T424" s="25">
        <f>K424</f>
        <v>0</v>
      </c>
      <c r="U424" s="25">
        <f>L424</f>
        <v>34980</v>
      </c>
      <c r="V424" s="25">
        <f>M424</f>
        <v>37428.6</v>
      </c>
    </row>
    <row r="425" spans="1:22" s="26" customFormat="1" ht="63.75" x14ac:dyDescent="0.2">
      <c r="A425" s="70">
        <v>11</v>
      </c>
      <c r="B425" s="71"/>
      <c r="C425" s="72" t="s">
        <v>880</v>
      </c>
      <c r="D425" s="73" t="s">
        <v>744</v>
      </c>
      <c r="E425" s="74" t="s">
        <v>881</v>
      </c>
      <c r="F425" s="75">
        <v>23820</v>
      </c>
      <c r="G425" s="74">
        <v>27897.9</v>
      </c>
      <c r="H425" s="75"/>
      <c r="I425" s="74"/>
      <c r="J425" s="75"/>
      <c r="K425" s="74"/>
      <c r="L425" s="75">
        <v>23820</v>
      </c>
      <c r="M425" s="74">
        <v>27897.9</v>
      </c>
      <c r="N425" s="76"/>
      <c r="O425" s="25">
        <f>F425</f>
        <v>23820</v>
      </c>
      <c r="P425" s="25">
        <f>G425</f>
        <v>27897.9</v>
      </c>
      <c r="Q425" s="25">
        <f>H425</f>
        <v>0</v>
      </c>
      <c r="R425" s="25">
        <f>I425</f>
        <v>0</v>
      </c>
      <c r="S425" s="25">
        <f>J425</f>
        <v>0</v>
      </c>
      <c r="T425" s="25">
        <f>K425</f>
        <v>0</v>
      </c>
      <c r="U425" s="25">
        <f>L425</f>
        <v>23820</v>
      </c>
      <c r="V425" s="25">
        <f>M425</f>
        <v>27897.9</v>
      </c>
    </row>
    <row r="426" spans="1:22" s="17" customFormat="1" ht="13.5" customHeight="1" thickBot="1" x14ac:dyDescent="0.25">
      <c r="H426" s="17" t="s">
        <v>1073</v>
      </c>
    </row>
    <row r="427" spans="1:22" s="17" customFormat="1" ht="26.25" customHeight="1" x14ac:dyDescent="0.2">
      <c r="A427" s="95" t="s">
        <v>139</v>
      </c>
      <c r="B427" s="98" t="s">
        <v>140</v>
      </c>
      <c r="C427" s="98" t="s">
        <v>32</v>
      </c>
      <c r="D427" s="99" t="s">
        <v>141</v>
      </c>
      <c r="E427" s="98" t="s">
        <v>142</v>
      </c>
      <c r="F427" s="98" t="s">
        <v>294</v>
      </c>
      <c r="G427" s="98"/>
      <c r="H427" s="98" t="s">
        <v>295</v>
      </c>
      <c r="I427" s="98"/>
      <c r="J427" s="98"/>
      <c r="K427" s="98"/>
      <c r="L427" s="98" t="s">
        <v>294</v>
      </c>
      <c r="M427" s="98"/>
      <c r="N427" s="86" t="s">
        <v>146</v>
      </c>
    </row>
    <row r="428" spans="1:22" s="17" customFormat="1" ht="12.75" customHeight="1" x14ac:dyDescent="0.2">
      <c r="A428" s="96"/>
      <c r="B428" s="89"/>
      <c r="C428" s="89"/>
      <c r="D428" s="100"/>
      <c r="E428" s="89"/>
      <c r="F428" s="89" t="s">
        <v>147</v>
      </c>
      <c r="G428" s="89" t="s">
        <v>148</v>
      </c>
      <c r="H428" s="89" t="s">
        <v>149</v>
      </c>
      <c r="I428" s="89"/>
      <c r="J428" s="91" t="s">
        <v>150</v>
      </c>
      <c r="K428" s="92"/>
      <c r="L428" s="93" t="s">
        <v>147</v>
      </c>
      <c r="M428" s="93" t="s">
        <v>148</v>
      </c>
      <c r="N428" s="87"/>
    </row>
    <row r="429" spans="1:22" s="17" customFormat="1" ht="13.5" customHeight="1" thickBot="1" x14ac:dyDescent="0.25">
      <c r="A429" s="97"/>
      <c r="B429" s="90"/>
      <c r="C429" s="90"/>
      <c r="D429" s="101"/>
      <c r="E429" s="90"/>
      <c r="F429" s="90"/>
      <c r="G429" s="90"/>
      <c r="H429" s="19" t="s">
        <v>147</v>
      </c>
      <c r="I429" s="19" t="s">
        <v>148</v>
      </c>
      <c r="J429" s="19" t="s">
        <v>147</v>
      </c>
      <c r="K429" s="19" t="s">
        <v>148</v>
      </c>
      <c r="L429" s="94"/>
      <c r="M429" s="94"/>
      <c r="N429" s="88"/>
    </row>
    <row r="430" spans="1:22" s="26" customFormat="1" ht="51" x14ac:dyDescent="0.2">
      <c r="A430" s="70">
        <v>12</v>
      </c>
      <c r="B430" s="71"/>
      <c r="C430" s="72" t="s">
        <v>882</v>
      </c>
      <c r="D430" s="73" t="s">
        <v>867</v>
      </c>
      <c r="E430" s="74" t="s">
        <v>858</v>
      </c>
      <c r="F430" s="75">
        <v>150</v>
      </c>
      <c r="G430" s="74">
        <v>160.05000000000001</v>
      </c>
      <c r="H430" s="75"/>
      <c r="I430" s="74"/>
      <c r="J430" s="75"/>
      <c r="K430" s="74"/>
      <c r="L430" s="75">
        <v>150</v>
      </c>
      <c r="M430" s="74">
        <v>160.05000000000001</v>
      </c>
      <c r="N430" s="76"/>
      <c r="O430" s="25">
        <f>F430</f>
        <v>150</v>
      </c>
      <c r="P430" s="25">
        <f>G430</f>
        <v>160.05000000000001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150</v>
      </c>
      <c r="V430" s="25">
        <f>M430</f>
        <v>160.05000000000001</v>
      </c>
    </row>
    <row r="431" spans="1:22" s="26" customFormat="1" ht="63.75" x14ac:dyDescent="0.2">
      <c r="A431" s="70">
        <v>13</v>
      </c>
      <c r="B431" s="71"/>
      <c r="C431" s="72" t="s">
        <v>883</v>
      </c>
      <c r="D431" s="73" t="s">
        <v>744</v>
      </c>
      <c r="E431" s="74" t="s">
        <v>884</v>
      </c>
      <c r="F431" s="75">
        <v>90</v>
      </c>
      <c r="G431" s="74">
        <v>65.790000000000006</v>
      </c>
      <c r="H431" s="75"/>
      <c r="I431" s="74"/>
      <c r="J431" s="75"/>
      <c r="K431" s="74"/>
      <c r="L431" s="75">
        <v>90</v>
      </c>
      <c r="M431" s="74">
        <v>65.790000000000006</v>
      </c>
      <c r="N431" s="76"/>
      <c r="O431" s="25">
        <f>F431</f>
        <v>90</v>
      </c>
      <c r="P431" s="25">
        <f>G431</f>
        <v>65.790000000000006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90</v>
      </c>
      <c r="V431" s="25">
        <f>M431</f>
        <v>65.790000000000006</v>
      </c>
    </row>
    <row r="432" spans="1:22" s="26" customFormat="1" ht="63.75" x14ac:dyDescent="0.2">
      <c r="A432" s="70">
        <v>14</v>
      </c>
      <c r="B432" s="71"/>
      <c r="C432" s="72" t="s">
        <v>885</v>
      </c>
      <c r="D432" s="73" t="s">
        <v>744</v>
      </c>
      <c r="E432" s="74" t="s">
        <v>886</v>
      </c>
      <c r="F432" s="75">
        <v>100</v>
      </c>
      <c r="G432" s="74">
        <v>36.78</v>
      </c>
      <c r="H432" s="75"/>
      <c r="I432" s="74"/>
      <c r="J432" s="75"/>
      <c r="K432" s="74"/>
      <c r="L432" s="75">
        <v>100</v>
      </c>
      <c r="M432" s="74">
        <v>36.78</v>
      </c>
      <c r="N432" s="76"/>
      <c r="O432" s="25">
        <f>F432</f>
        <v>100</v>
      </c>
      <c r="P432" s="25">
        <f>G432</f>
        <v>36.78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100</v>
      </c>
      <c r="V432" s="25">
        <f>M432</f>
        <v>36.78</v>
      </c>
    </row>
    <row r="433" spans="1:23" s="26" customFormat="1" ht="38.25" x14ac:dyDescent="0.2">
      <c r="A433" s="70">
        <v>15</v>
      </c>
      <c r="B433" s="71"/>
      <c r="C433" s="72" t="s">
        <v>887</v>
      </c>
      <c r="D433" s="73" t="s">
        <v>744</v>
      </c>
      <c r="E433" s="74" t="s">
        <v>888</v>
      </c>
      <c r="F433" s="75">
        <v>130</v>
      </c>
      <c r="G433" s="74">
        <v>51.82</v>
      </c>
      <c r="H433" s="75"/>
      <c r="I433" s="74"/>
      <c r="J433" s="75"/>
      <c r="K433" s="74"/>
      <c r="L433" s="75">
        <v>130</v>
      </c>
      <c r="M433" s="74">
        <v>51.82</v>
      </c>
      <c r="N433" s="76"/>
      <c r="O433" s="25">
        <f>F433</f>
        <v>130</v>
      </c>
      <c r="P433" s="25">
        <f>G433</f>
        <v>51.82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130</v>
      </c>
      <c r="V433" s="25">
        <f>M433</f>
        <v>51.82</v>
      </c>
    </row>
    <row r="434" spans="1:23" s="26" customFormat="1" ht="64.5" thickBot="1" x14ac:dyDescent="0.25">
      <c r="A434" s="70">
        <v>16</v>
      </c>
      <c r="B434" s="71"/>
      <c r="C434" s="72" t="s">
        <v>889</v>
      </c>
      <c r="D434" s="73" t="s">
        <v>819</v>
      </c>
      <c r="E434" s="74" t="s">
        <v>890</v>
      </c>
      <c r="F434" s="75"/>
      <c r="G434" s="74"/>
      <c r="H434" s="75"/>
      <c r="I434" s="74"/>
      <c r="J434" s="75"/>
      <c r="K434" s="74"/>
      <c r="L434" s="75"/>
      <c r="M434" s="74"/>
      <c r="N434" s="76"/>
      <c r="O434" s="25">
        <f>F434</f>
        <v>0</v>
      </c>
      <c r="P434" s="25">
        <f>G434</f>
        <v>0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0</v>
      </c>
      <c r="V434" s="25">
        <f>M434</f>
        <v>0</v>
      </c>
    </row>
    <row r="435" spans="1:23" s="17" customFormat="1" ht="13.5" thickBot="1" x14ac:dyDescent="0.25">
      <c r="A435" s="27"/>
      <c r="B435" s="28" t="s">
        <v>891</v>
      </c>
      <c r="C435" s="29"/>
      <c r="D435" s="29"/>
      <c r="E435" s="30"/>
      <c r="F435" s="31">
        <f>SUM(Лист1!O409:O434)</f>
        <v>65180</v>
      </c>
      <c r="G435" s="32">
        <f>SUM(Лист1!P409:P434)</f>
        <v>70265.959999999992</v>
      </c>
      <c r="H435" s="31">
        <f>SUM(Лист1!Q409:Q434)</f>
        <v>0</v>
      </c>
      <c r="I435" s="32">
        <f>SUM(Лист1!R409:R434)</f>
        <v>0</v>
      </c>
      <c r="J435" s="31">
        <f>SUM(Лист1!S409:S434)</f>
        <v>0</v>
      </c>
      <c r="K435" s="32">
        <f>SUM(Лист1!T409:T434)</f>
        <v>0</v>
      </c>
      <c r="L435" s="31">
        <f>SUM(Лист1!U409:U434)</f>
        <v>65180</v>
      </c>
      <c r="M435" s="32">
        <f>SUM(Лист1!V409:V434)</f>
        <v>70265.959999999992</v>
      </c>
      <c r="N435" s="33"/>
    </row>
    <row r="436" spans="1:23" s="24" customFormat="1" ht="15" customHeight="1" thickBot="1" x14ac:dyDescent="0.25">
      <c r="A436" s="85" t="s">
        <v>892</v>
      </c>
      <c r="B436" s="21"/>
      <c r="C436" s="21"/>
      <c r="D436" s="21"/>
      <c r="E436" s="21"/>
      <c r="F436" s="22"/>
      <c r="G436" s="21"/>
      <c r="H436" s="22"/>
      <c r="I436" s="21"/>
      <c r="J436" s="22"/>
      <c r="K436" s="21"/>
      <c r="L436" s="22"/>
      <c r="M436" s="21"/>
      <c r="N436" s="23"/>
    </row>
    <row r="437" spans="1:23" s="24" customFormat="1" ht="15" hidden="1" customHeight="1" thickBot="1" x14ac:dyDescent="0.25">
      <c r="A437" s="79"/>
      <c r="B437" s="80"/>
      <c r="C437" s="80"/>
      <c r="D437" s="80"/>
      <c r="E437" s="80"/>
      <c r="F437" s="81"/>
      <c r="G437" s="80"/>
      <c r="H437" s="81"/>
      <c r="I437" s="80"/>
      <c r="J437" s="81"/>
      <c r="K437" s="80"/>
      <c r="L437" s="81"/>
      <c r="M437" s="80"/>
      <c r="N437" s="82"/>
      <c r="W437" s="24" t="s">
        <v>297</v>
      </c>
    </row>
    <row r="438" spans="1:23" s="26" customFormat="1" ht="63.75" x14ac:dyDescent="0.2">
      <c r="A438" s="70">
        <v>1</v>
      </c>
      <c r="B438" s="71"/>
      <c r="C438" s="72" t="s">
        <v>893</v>
      </c>
      <c r="D438" s="73" t="s">
        <v>819</v>
      </c>
      <c r="E438" s="74" t="s">
        <v>894</v>
      </c>
      <c r="F438" s="75">
        <v>3830</v>
      </c>
      <c r="G438" s="74">
        <v>8724.0600000000013</v>
      </c>
      <c r="H438" s="75"/>
      <c r="I438" s="74"/>
      <c r="J438" s="75"/>
      <c r="K438" s="74"/>
      <c r="L438" s="75">
        <v>3830</v>
      </c>
      <c r="M438" s="74">
        <v>8724.0600000000013</v>
      </c>
      <c r="N438" s="76"/>
      <c r="O438" s="25">
        <f>F438</f>
        <v>3830</v>
      </c>
      <c r="P438" s="25">
        <f>G438</f>
        <v>8724.0600000000013</v>
      </c>
      <c r="Q438" s="25">
        <f>H438</f>
        <v>0</v>
      </c>
      <c r="R438" s="25">
        <f>I438</f>
        <v>0</v>
      </c>
      <c r="S438" s="25">
        <f>J438</f>
        <v>0</v>
      </c>
      <c r="T438" s="25">
        <f>K438</f>
        <v>0</v>
      </c>
      <c r="U438" s="25">
        <f>L438</f>
        <v>3830</v>
      </c>
      <c r="V438" s="25">
        <f>M438</f>
        <v>8724.0600000000013</v>
      </c>
    </row>
    <row r="439" spans="1:23" s="26" customFormat="1" ht="63.75" x14ac:dyDescent="0.2">
      <c r="A439" s="70">
        <v>2</v>
      </c>
      <c r="B439" s="71"/>
      <c r="C439" s="72" t="s">
        <v>895</v>
      </c>
      <c r="D439" s="73" t="s">
        <v>819</v>
      </c>
      <c r="E439" s="74" t="s">
        <v>896</v>
      </c>
      <c r="F439" s="75">
        <v>26884</v>
      </c>
      <c r="G439" s="74">
        <v>56684.240000000005</v>
      </c>
      <c r="H439" s="75"/>
      <c r="I439" s="74"/>
      <c r="J439" s="75"/>
      <c r="K439" s="74"/>
      <c r="L439" s="75">
        <v>26884</v>
      </c>
      <c r="M439" s="74">
        <v>56684.240000000005</v>
      </c>
      <c r="N439" s="76"/>
      <c r="O439" s="25">
        <f>F439</f>
        <v>26884</v>
      </c>
      <c r="P439" s="25">
        <f>G439</f>
        <v>56684.240000000005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26884</v>
      </c>
      <c r="V439" s="25">
        <f>M439</f>
        <v>56684.240000000005</v>
      </c>
    </row>
    <row r="440" spans="1:23" s="17" customFormat="1" ht="13.5" customHeight="1" thickBot="1" x14ac:dyDescent="0.25">
      <c r="H440" s="17" t="s">
        <v>1074</v>
      </c>
    </row>
    <row r="441" spans="1:23" s="17" customFormat="1" ht="26.25" customHeight="1" x14ac:dyDescent="0.2">
      <c r="A441" s="95" t="s">
        <v>139</v>
      </c>
      <c r="B441" s="98" t="s">
        <v>140</v>
      </c>
      <c r="C441" s="98" t="s">
        <v>32</v>
      </c>
      <c r="D441" s="99" t="s">
        <v>141</v>
      </c>
      <c r="E441" s="98" t="s">
        <v>142</v>
      </c>
      <c r="F441" s="98" t="s">
        <v>294</v>
      </c>
      <c r="G441" s="98"/>
      <c r="H441" s="98" t="s">
        <v>295</v>
      </c>
      <c r="I441" s="98"/>
      <c r="J441" s="98"/>
      <c r="K441" s="98"/>
      <c r="L441" s="98" t="s">
        <v>294</v>
      </c>
      <c r="M441" s="98"/>
      <c r="N441" s="86" t="s">
        <v>146</v>
      </c>
    </row>
    <row r="442" spans="1:23" s="17" customFormat="1" ht="12.75" customHeight="1" x14ac:dyDescent="0.2">
      <c r="A442" s="96"/>
      <c r="B442" s="89"/>
      <c r="C442" s="89"/>
      <c r="D442" s="100"/>
      <c r="E442" s="89"/>
      <c r="F442" s="89" t="s">
        <v>147</v>
      </c>
      <c r="G442" s="89" t="s">
        <v>148</v>
      </c>
      <c r="H442" s="89" t="s">
        <v>149</v>
      </c>
      <c r="I442" s="89"/>
      <c r="J442" s="91" t="s">
        <v>150</v>
      </c>
      <c r="K442" s="92"/>
      <c r="L442" s="93" t="s">
        <v>147</v>
      </c>
      <c r="M442" s="93" t="s">
        <v>148</v>
      </c>
      <c r="N442" s="87"/>
    </row>
    <row r="443" spans="1:23" s="17" customFormat="1" ht="13.5" customHeight="1" thickBot="1" x14ac:dyDescent="0.25">
      <c r="A443" s="97"/>
      <c r="B443" s="90"/>
      <c r="C443" s="90"/>
      <c r="D443" s="101"/>
      <c r="E443" s="90"/>
      <c r="F443" s="90"/>
      <c r="G443" s="90"/>
      <c r="H443" s="19" t="s">
        <v>147</v>
      </c>
      <c r="I443" s="19" t="s">
        <v>148</v>
      </c>
      <c r="J443" s="19" t="s">
        <v>147</v>
      </c>
      <c r="K443" s="19" t="s">
        <v>148</v>
      </c>
      <c r="L443" s="94"/>
      <c r="M443" s="94"/>
      <c r="N443" s="88"/>
    </row>
    <row r="444" spans="1:23" s="26" customFormat="1" ht="76.5" x14ac:dyDescent="0.2">
      <c r="A444" s="70">
        <v>3</v>
      </c>
      <c r="B444" s="71"/>
      <c r="C444" s="72" t="s">
        <v>897</v>
      </c>
      <c r="D444" s="73" t="s">
        <v>398</v>
      </c>
      <c r="E444" s="74" t="s">
        <v>898</v>
      </c>
      <c r="F444" s="75">
        <v>696</v>
      </c>
      <c r="G444" s="74">
        <v>10057.200000000001</v>
      </c>
      <c r="H444" s="75"/>
      <c r="I444" s="74"/>
      <c r="J444" s="75"/>
      <c r="K444" s="74"/>
      <c r="L444" s="75">
        <v>696</v>
      </c>
      <c r="M444" s="74">
        <v>10057.200000000001</v>
      </c>
      <c r="N444" s="76"/>
      <c r="O444" s="25">
        <f>F444</f>
        <v>696</v>
      </c>
      <c r="P444" s="25">
        <f>G444</f>
        <v>10057.200000000001</v>
      </c>
      <c r="Q444" s="25">
        <f>H444</f>
        <v>0</v>
      </c>
      <c r="R444" s="25">
        <f>I444</f>
        <v>0</v>
      </c>
      <c r="S444" s="25">
        <f>J444</f>
        <v>0</v>
      </c>
      <c r="T444" s="25">
        <f>K444</f>
        <v>0</v>
      </c>
      <c r="U444" s="25">
        <f>L444</f>
        <v>696</v>
      </c>
      <c r="V444" s="25">
        <f>M444</f>
        <v>10057.200000000001</v>
      </c>
    </row>
    <row r="445" spans="1:23" s="26" customFormat="1" ht="63.75" x14ac:dyDescent="0.2">
      <c r="A445" s="70">
        <v>4</v>
      </c>
      <c r="B445" s="71"/>
      <c r="C445" s="72" t="s">
        <v>899</v>
      </c>
      <c r="D445" s="73" t="s">
        <v>299</v>
      </c>
      <c r="E445" s="74" t="s">
        <v>900</v>
      </c>
      <c r="F445" s="75"/>
      <c r="G445" s="74"/>
      <c r="H445" s="75"/>
      <c r="I445" s="74"/>
      <c r="J445" s="75"/>
      <c r="K445" s="74"/>
      <c r="L445" s="75"/>
      <c r="M445" s="74"/>
      <c r="N445" s="76"/>
      <c r="O445" s="25">
        <f>F445</f>
        <v>0</v>
      </c>
      <c r="P445" s="25">
        <f>G445</f>
        <v>0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0</v>
      </c>
      <c r="V445" s="25">
        <f>M445</f>
        <v>0</v>
      </c>
    </row>
    <row r="446" spans="1:23" s="26" customFormat="1" ht="64.5" thickBot="1" x14ac:dyDescent="0.25">
      <c r="A446" s="70">
        <v>5</v>
      </c>
      <c r="B446" s="71"/>
      <c r="C446" s="72" t="s">
        <v>901</v>
      </c>
      <c r="D446" s="73" t="s">
        <v>398</v>
      </c>
      <c r="E446" s="74" t="s">
        <v>902</v>
      </c>
      <c r="F446" s="75">
        <v>19</v>
      </c>
      <c r="G446" s="74">
        <v>74884.510000000009</v>
      </c>
      <c r="H446" s="75"/>
      <c r="I446" s="74"/>
      <c r="J446" s="75"/>
      <c r="K446" s="74"/>
      <c r="L446" s="75">
        <v>19</v>
      </c>
      <c r="M446" s="74">
        <v>74884.510000000009</v>
      </c>
      <c r="N446" s="76"/>
      <c r="O446" s="25">
        <f>F446</f>
        <v>19</v>
      </c>
      <c r="P446" s="25">
        <f>G446</f>
        <v>74884.510000000009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19</v>
      </c>
      <c r="V446" s="25">
        <f>M446</f>
        <v>74884.510000000009</v>
      </c>
    </row>
    <row r="447" spans="1:23" s="17" customFormat="1" ht="13.5" thickBot="1" x14ac:dyDescent="0.25">
      <c r="A447" s="27"/>
      <c r="B447" s="28" t="s">
        <v>903</v>
      </c>
      <c r="C447" s="29"/>
      <c r="D447" s="29"/>
      <c r="E447" s="30"/>
      <c r="F447" s="31">
        <f>SUM(Лист1!O436:O446)</f>
        <v>31429</v>
      </c>
      <c r="G447" s="32">
        <f>SUM(Лист1!P436:P446)</f>
        <v>150350.01</v>
      </c>
      <c r="H447" s="31">
        <f>SUM(Лист1!Q436:Q446)</f>
        <v>0</v>
      </c>
      <c r="I447" s="32">
        <f>SUM(Лист1!R436:R446)</f>
        <v>0</v>
      </c>
      <c r="J447" s="31">
        <f>SUM(Лист1!S436:S446)</f>
        <v>0</v>
      </c>
      <c r="K447" s="32">
        <f>SUM(Лист1!T436:T446)</f>
        <v>0</v>
      </c>
      <c r="L447" s="31">
        <f>SUM(Лист1!U436:U446)</f>
        <v>31429</v>
      </c>
      <c r="M447" s="32">
        <f>SUM(Лист1!V436:V446)</f>
        <v>150350.01</v>
      </c>
      <c r="N447" s="33"/>
    </row>
    <row r="448" spans="1:23" s="24" customFormat="1" ht="15" customHeight="1" thickBot="1" x14ac:dyDescent="0.25">
      <c r="A448" s="85" t="s">
        <v>904</v>
      </c>
      <c r="B448" s="21"/>
      <c r="C448" s="21"/>
      <c r="D448" s="21"/>
      <c r="E448" s="21"/>
      <c r="F448" s="22"/>
      <c r="G448" s="21"/>
      <c r="H448" s="22"/>
      <c r="I448" s="21"/>
      <c r="J448" s="22"/>
      <c r="K448" s="21"/>
      <c r="L448" s="22"/>
      <c r="M448" s="21"/>
      <c r="N448" s="23"/>
    </row>
    <row r="449" spans="1:23" s="24" customFormat="1" ht="15" hidden="1" customHeight="1" thickBot="1" x14ac:dyDescent="0.25">
      <c r="A449" s="79"/>
      <c r="B449" s="80"/>
      <c r="C449" s="80"/>
      <c r="D449" s="80"/>
      <c r="E449" s="80"/>
      <c r="F449" s="81"/>
      <c r="G449" s="80"/>
      <c r="H449" s="81"/>
      <c r="I449" s="80"/>
      <c r="J449" s="81"/>
      <c r="K449" s="80"/>
      <c r="L449" s="81"/>
      <c r="M449" s="80"/>
      <c r="N449" s="82"/>
      <c r="W449" s="24" t="s">
        <v>297</v>
      </c>
    </row>
    <row r="450" spans="1:23" s="26" customFormat="1" ht="25.5" x14ac:dyDescent="0.2">
      <c r="A450" s="70">
        <v>1</v>
      </c>
      <c r="B450" s="71"/>
      <c r="C450" s="72" t="s">
        <v>905</v>
      </c>
      <c r="D450" s="73" t="s">
        <v>398</v>
      </c>
      <c r="E450" s="74" t="s">
        <v>906</v>
      </c>
      <c r="F450" s="75">
        <v>280</v>
      </c>
      <c r="G450" s="74">
        <v>12387.2</v>
      </c>
      <c r="H450" s="75"/>
      <c r="I450" s="74"/>
      <c r="J450" s="75"/>
      <c r="K450" s="74"/>
      <c r="L450" s="75">
        <v>280</v>
      </c>
      <c r="M450" s="74">
        <v>12387.2</v>
      </c>
      <c r="N450" s="76"/>
      <c r="O450" s="25">
        <f>F450</f>
        <v>280</v>
      </c>
      <c r="P450" s="25">
        <f>G450</f>
        <v>12387.2</v>
      </c>
      <c r="Q450" s="25">
        <f>H450</f>
        <v>0</v>
      </c>
      <c r="R450" s="25">
        <f>I450</f>
        <v>0</v>
      </c>
      <c r="S450" s="25">
        <f>J450</f>
        <v>0</v>
      </c>
      <c r="T450" s="25">
        <f>K450</f>
        <v>0</v>
      </c>
      <c r="U450" s="25">
        <f>L450</f>
        <v>280</v>
      </c>
      <c r="V450" s="25">
        <f>M450</f>
        <v>12387.2</v>
      </c>
    </row>
    <row r="451" spans="1:23" s="26" customFormat="1" ht="51" x14ac:dyDescent="0.2">
      <c r="A451" s="70">
        <v>2</v>
      </c>
      <c r="B451" s="71"/>
      <c r="C451" s="72" t="s">
        <v>907</v>
      </c>
      <c r="D451" s="73" t="s">
        <v>398</v>
      </c>
      <c r="E451" s="74" t="s">
        <v>908</v>
      </c>
      <c r="F451" s="75">
        <v>540</v>
      </c>
      <c r="G451" s="74">
        <v>23619.600000000002</v>
      </c>
      <c r="H451" s="75"/>
      <c r="I451" s="74"/>
      <c r="J451" s="75"/>
      <c r="K451" s="74"/>
      <c r="L451" s="75">
        <v>540</v>
      </c>
      <c r="M451" s="74">
        <v>23619.600000000002</v>
      </c>
      <c r="N451" s="76"/>
      <c r="O451" s="25">
        <f>F451</f>
        <v>540</v>
      </c>
      <c r="P451" s="25">
        <f>G451</f>
        <v>23619.600000000002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540</v>
      </c>
      <c r="V451" s="25">
        <f>M451</f>
        <v>23619.600000000002</v>
      </c>
    </row>
    <row r="452" spans="1:23" s="26" customFormat="1" ht="25.5" x14ac:dyDescent="0.2">
      <c r="A452" s="70">
        <v>3</v>
      </c>
      <c r="B452" s="71"/>
      <c r="C452" s="72" t="s">
        <v>909</v>
      </c>
      <c r="D452" s="73" t="s">
        <v>398</v>
      </c>
      <c r="E452" s="74" t="s">
        <v>910</v>
      </c>
      <c r="F452" s="75">
        <v>60</v>
      </c>
      <c r="G452" s="74">
        <v>5539.8</v>
      </c>
      <c r="H452" s="75"/>
      <c r="I452" s="74"/>
      <c r="J452" s="75"/>
      <c r="K452" s="74"/>
      <c r="L452" s="75">
        <v>60</v>
      </c>
      <c r="M452" s="74">
        <v>5539.8</v>
      </c>
      <c r="N452" s="76"/>
      <c r="O452" s="25">
        <f>F452</f>
        <v>60</v>
      </c>
      <c r="P452" s="25">
        <f>G452</f>
        <v>5539.8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60</v>
      </c>
      <c r="V452" s="25">
        <f>M452</f>
        <v>5539.8</v>
      </c>
    </row>
    <row r="453" spans="1:23" s="26" customFormat="1" ht="39" thickBot="1" x14ac:dyDescent="0.25">
      <c r="A453" s="70">
        <v>4</v>
      </c>
      <c r="B453" s="71"/>
      <c r="C453" s="72" t="s">
        <v>911</v>
      </c>
      <c r="D453" s="73" t="s">
        <v>398</v>
      </c>
      <c r="E453" s="74" t="s">
        <v>912</v>
      </c>
      <c r="F453" s="75">
        <v>140</v>
      </c>
      <c r="G453" s="74">
        <v>12754</v>
      </c>
      <c r="H453" s="75"/>
      <c r="I453" s="74"/>
      <c r="J453" s="75"/>
      <c r="K453" s="74"/>
      <c r="L453" s="75">
        <v>140</v>
      </c>
      <c r="M453" s="74">
        <v>12754</v>
      </c>
      <c r="N453" s="76"/>
      <c r="O453" s="25">
        <f>F453</f>
        <v>140</v>
      </c>
      <c r="P453" s="25">
        <f>G453</f>
        <v>12754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140</v>
      </c>
      <c r="V453" s="25">
        <f>M453</f>
        <v>12754</v>
      </c>
    </row>
    <row r="454" spans="1:23" s="17" customFormat="1" ht="13.5" thickBot="1" x14ac:dyDescent="0.25">
      <c r="A454" s="27"/>
      <c r="B454" s="28" t="s">
        <v>913</v>
      </c>
      <c r="C454" s="29"/>
      <c r="D454" s="29"/>
      <c r="E454" s="30"/>
      <c r="F454" s="31">
        <f>SUM(Лист1!O448:O453)</f>
        <v>1020</v>
      </c>
      <c r="G454" s="32">
        <f>SUM(Лист1!P448:P453)</f>
        <v>54300.600000000006</v>
      </c>
      <c r="H454" s="31">
        <f>SUM(Лист1!Q448:Q453)</f>
        <v>0</v>
      </c>
      <c r="I454" s="32">
        <f>SUM(Лист1!R448:R453)</f>
        <v>0</v>
      </c>
      <c r="J454" s="31">
        <f>SUM(Лист1!S448:S453)</f>
        <v>0</v>
      </c>
      <c r="K454" s="32">
        <f>SUM(Лист1!T448:T453)</f>
        <v>0</v>
      </c>
      <c r="L454" s="31">
        <f>SUM(Лист1!U448:U453)</f>
        <v>1020</v>
      </c>
      <c r="M454" s="32">
        <f>SUM(Лист1!V448:V453)</f>
        <v>54300.600000000006</v>
      </c>
      <c r="N454" s="33"/>
    </row>
    <row r="455" spans="1:23" s="17" customFormat="1" ht="13.5" thickBot="1" x14ac:dyDescent="0.25">
      <c r="A455" s="35"/>
      <c r="B455" s="29" t="s">
        <v>914</v>
      </c>
      <c r="C455" s="29"/>
      <c r="D455" s="29"/>
      <c r="E455" s="30"/>
      <c r="F455" s="31">
        <f>SUM(Лист1!O409:O454)</f>
        <v>97629</v>
      </c>
      <c r="G455" s="32">
        <f>SUM(Лист1!P409:P454)</f>
        <v>274916.57000000007</v>
      </c>
      <c r="H455" s="31">
        <f>SUM(Лист1!Q409:Q454)</f>
        <v>0</v>
      </c>
      <c r="I455" s="32">
        <f>SUM(Лист1!R409:R454)</f>
        <v>0</v>
      </c>
      <c r="J455" s="31">
        <f>SUM(Лист1!S409:S454)</f>
        <v>0</v>
      </c>
      <c r="K455" s="32">
        <f>SUM(Лист1!T409:T454)</f>
        <v>0</v>
      </c>
      <c r="L455" s="31">
        <f>SUM(Лист1!U409:U454)</f>
        <v>97629</v>
      </c>
      <c r="M455" s="32">
        <f>SUM(Лист1!V409:V454)</f>
        <v>274916.57000000007</v>
      </c>
      <c r="N455" s="33"/>
    </row>
    <row r="456" spans="1:23" s="24" customFormat="1" ht="15" customHeight="1" thickBot="1" x14ac:dyDescent="0.25">
      <c r="A456" s="85" t="s">
        <v>915</v>
      </c>
      <c r="B456" s="21"/>
      <c r="C456" s="21"/>
      <c r="D456" s="21"/>
      <c r="E456" s="21"/>
      <c r="F456" s="22"/>
      <c r="G456" s="21"/>
      <c r="H456" s="22"/>
      <c r="I456" s="21"/>
      <c r="J456" s="22"/>
      <c r="K456" s="21"/>
      <c r="L456" s="22"/>
      <c r="M456" s="21"/>
      <c r="N456" s="23"/>
    </row>
    <row r="457" spans="1:23" s="24" customFormat="1" ht="15" hidden="1" customHeight="1" thickBot="1" x14ac:dyDescent="0.25">
      <c r="A457" s="79"/>
      <c r="B457" s="80"/>
      <c r="C457" s="80"/>
      <c r="D457" s="80"/>
      <c r="E457" s="80"/>
      <c r="F457" s="81"/>
      <c r="G457" s="80"/>
      <c r="H457" s="81"/>
      <c r="I457" s="80"/>
      <c r="J457" s="81"/>
      <c r="K457" s="80"/>
      <c r="L457" s="81"/>
      <c r="M457" s="80"/>
      <c r="N457" s="82"/>
      <c r="W457" s="24" t="s">
        <v>297</v>
      </c>
    </row>
    <row r="458" spans="1:23" s="17" customFormat="1" ht="13.5" customHeight="1" thickBot="1" x14ac:dyDescent="0.25">
      <c r="H458" s="17" t="s">
        <v>1075</v>
      </c>
    </row>
    <row r="459" spans="1:23" s="17" customFormat="1" ht="26.25" customHeight="1" x14ac:dyDescent="0.2">
      <c r="A459" s="95" t="s">
        <v>139</v>
      </c>
      <c r="B459" s="98" t="s">
        <v>140</v>
      </c>
      <c r="C459" s="98" t="s">
        <v>32</v>
      </c>
      <c r="D459" s="99" t="s">
        <v>141</v>
      </c>
      <c r="E459" s="98" t="s">
        <v>142</v>
      </c>
      <c r="F459" s="98" t="s">
        <v>294</v>
      </c>
      <c r="G459" s="98"/>
      <c r="H459" s="98" t="s">
        <v>295</v>
      </c>
      <c r="I459" s="98"/>
      <c r="J459" s="98"/>
      <c r="K459" s="98"/>
      <c r="L459" s="98" t="s">
        <v>294</v>
      </c>
      <c r="M459" s="98"/>
      <c r="N459" s="86" t="s">
        <v>146</v>
      </c>
    </row>
    <row r="460" spans="1:23" s="17" customFormat="1" ht="12.75" customHeight="1" x14ac:dyDescent="0.2">
      <c r="A460" s="96"/>
      <c r="B460" s="89"/>
      <c r="C460" s="89"/>
      <c r="D460" s="100"/>
      <c r="E460" s="89"/>
      <c r="F460" s="89" t="s">
        <v>147</v>
      </c>
      <c r="G460" s="89" t="s">
        <v>148</v>
      </c>
      <c r="H460" s="89" t="s">
        <v>149</v>
      </c>
      <c r="I460" s="89"/>
      <c r="J460" s="91" t="s">
        <v>150</v>
      </c>
      <c r="K460" s="92"/>
      <c r="L460" s="93" t="s">
        <v>147</v>
      </c>
      <c r="M460" s="93" t="s">
        <v>148</v>
      </c>
      <c r="N460" s="87"/>
    </row>
    <row r="461" spans="1:23" s="17" customFormat="1" ht="13.5" customHeight="1" thickBot="1" x14ac:dyDescent="0.25">
      <c r="A461" s="97"/>
      <c r="B461" s="90"/>
      <c r="C461" s="90"/>
      <c r="D461" s="101"/>
      <c r="E461" s="90"/>
      <c r="F461" s="90"/>
      <c r="G461" s="90"/>
      <c r="H461" s="19" t="s">
        <v>147</v>
      </c>
      <c r="I461" s="19" t="s">
        <v>148</v>
      </c>
      <c r="J461" s="19" t="s">
        <v>147</v>
      </c>
      <c r="K461" s="19" t="s">
        <v>148</v>
      </c>
      <c r="L461" s="94"/>
      <c r="M461" s="94"/>
      <c r="N461" s="88"/>
    </row>
    <row r="462" spans="1:23" s="26" customFormat="1" ht="89.25" x14ac:dyDescent="0.2">
      <c r="A462" s="70">
        <v>1</v>
      </c>
      <c r="B462" s="71"/>
      <c r="C462" s="72" t="s">
        <v>916</v>
      </c>
      <c r="D462" s="73" t="s">
        <v>744</v>
      </c>
      <c r="E462" s="74" t="s">
        <v>917</v>
      </c>
      <c r="F462" s="75"/>
      <c r="G462" s="74"/>
      <c r="H462" s="75"/>
      <c r="I462" s="74"/>
      <c r="J462" s="75"/>
      <c r="K462" s="74"/>
      <c r="L462" s="75"/>
      <c r="M462" s="74"/>
      <c r="N462" s="76"/>
      <c r="O462" s="25">
        <f>F462</f>
        <v>0</v>
      </c>
      <c r="P462" s="25">
        <f>G462</f>
        <v>0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0</v>
      </c>
      <c r="V462" s="25">
        <f>M462</f>
        <v>0</v>
      </c>
    </row>
    <row r="463" spans="1:23" s="26" customFormat="1" ht="63.75" x14ac:dyDescent="0.2">
      <c r="A463" s="70">
        <v>2</v>
      </c>
      <c r="B463" s="71"/>
      <c r="C463" s="72" t="s">
        <v>918</v>
      </c>
      <c r="D463" s="73" t="s">
        <v>819</v>
      </c>
      <c r="E463" s="74" t="s">
        <v>919</v>
      </c>
      <c r="F463" s="75">
        <v>50</v>
      </c>
      <c r="G463" s="74">
        <v>309</v>
      </c>
      <c r="H463" s="75"/>
      <c r="I463" s="74"/>
      <c r="J463" s="75">
        <v>50</v>
      </c>
      <c r="K463" s="74">
        <v>309</v>
      </c>
      <c r="L463" s="75"/>
      <c r="M463" s="74"/>
      <c r="N463" s="76"/>
      <c r="O463" s="25">
        <f>F463</f>
        <v>50</v>
      </c>
      <c r="P463" s="25">
        <f>G463</f>
        <v>309</v>
      </c>
      <c r="Q463" s="25">
        <f>H463</f>
        <v>0</v>
      </c>
      <c r="R463" s="25">
        <f>I463</f>
        <v>0</v>
      </c>
      <c r="S463" s="25">
        <f>J463</f>
        <v>50</v>
      </c>
      <c r="T463" s="25">
        <f>K463</f>
        <v>309</v>
      </c>
      <c r="U463" s="25">
        <f>L463</f>
        <v>0</v>
      </c>
      <c r="V463" s="25">
        <f>M463</f>
        <v>0</v>
      </c>
    </row>
    <row r="464" spans="1:23" s="26" customFormat="1" ht="76.5" x14ac:dyDescent="0.2">
      <c r="A464" s="70">
        <v>3</v>
      </c>
      <c r="B464" s="71"/>
      <c r="C464" s="72" t="s">
        <v>920</v>
      </c>
      <c r="D464" s="73" t="s">
        <v>744</v>
      </c>
      <c r="E464" s="74" t="s">
        <v>921</v>
      </c>
      <c r="F464" s="75"/>
      <c r="G464" s="74"/>
      <c r="H464" s="75"/>
      <c r="I464" s="74"/>
      <c r="J464" s="75"/>
      <c r="K464" s="74"/>
      <c r="L464" s="75"/>
      <c r="M464" s="74"/>
      <c r="N464" s="76"/>
      <c r="O464" s="25">
        <f>F464</f>
        <v>0</v>
      </c>
      <c r="P464" s="25">
        <f>G464</f>
        <v>0</v>
      </c>
      <c r="Q464" s="25">
        <f>H464</f>
        <v>0</v>
      </c>
      <c r="R464" s="25">
        <f>I464</f>
        <v>0</v>
      </c>
      <c r="S464" s="25">
        <f>J464</f>
        <v>0</v>
      </c>
      <c r="T464" s="25">
        <f>K464</f>
        <v>0</v>
      </c>
      <c r="U464" s="25">
        <f>L464</f>
        <v>0</v>
      </c>
      <c r="V464" s="25">
        <f>M464</f>
        <v>0</v>
      </c>
    </row>
    <row r="465" spans="1:23" s="26" customFormat="1" ht="63.75" x14ac:dyDescent="0.2">
      <c r="A465" s="70">
        <v>4</v>
      </c>
      <c r="B465" s="71"/>
      <c r="C465" s="72" t="s">
        <v>922</v>
      </c>
      <c r="D465" s="73" t="s">
        <v>744</v>
      </c>
      <c r="E465" s="74" t="s">
        <v>923</v>
      </c>
      <c r="F465" s="75"/>
      <c r="G465" s="74"/>
      <c r="H465" s="75"/>
      <c r="I465" s="74"/>
      <c r="J465" s="75"/>
      <c r="K465" s="74"/>
      <c r="L465" s="75"/>
      <c r="M465" s="74"/>
      <c r="N465" s="76"/>
      <c r="O465" s="25">
        <f>F465</f>
        <v>0</v>
      </c>
      <c r="P465" s="25">
        <f>G465</f>
        <v>0</v>
      </c>
      <c r="Q465" s="25">
        <f>H465</f>
        <v>0</v>
      </c>
      <c r="R465" s="25">
        <f>I465</f>
        <v>0</v>
      </c>
      <c r="S465" s="25">
        <f>J465</f>
        <v>0</v>
      </c>
      <c r="T465" s="25">
        <f>K465</f>
        <v>0</v>
      </c>
      <c r="U465" s="25">
        <f>L465</f>
        <v>0</v>
      </c>
      <c r="V465" s="25">
        <f>M465</f>
        <v>0</v>
      </c>
    </row>
    <row r="466" spans="1:23" s="26" customFormat="1" ht="63.75" x14ac:dyDescent="0.2">
      <c r="A466" s="70">
        <v>5</v>
      </c>
      <c r="B466" s="71"/>
      <c r="C466" s="72" t="s">
        <v>924</v>
      </c>
      <c r="D466" s="73" t="s">
        <v>744</v>
      </c>
      <c r="E466" s="74" t="s">
        <v>925</v>
      </c>
      <c r="F466" s="75"/>
      <c r="G466" s="74"/>
      <c r="H466" s="75"/>
      <c r="I466" s="74"/>
      <c r="J466" s="75"/>
      <c r="K466" s="74"/>
      <c r="L466" s="75"/>
      <c r="M466" s="74"/>
      <c r="N466" s="76"/>
      <c r="O466" s="25">
        <f>F466</f>
        <v>0</v>
      </c>
      <c r="P466" s="25">
        <f>G466</f>
        <v>0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0</v>
      </c>
      <c r="V466" s="25">
        <f>M466</f>
        <v>0</v>
      </c>
    </row>
    <row r="467" spans="1:23" s="26" customFormat="1" ht="76.5" x14ac:dyDescent="0.2">
      <c r="A467" s="70">
        <v>6</v>
      </c>
      <c r="B467" s="71"/>
      <c r="C467" s="72" t="s">
        <v>926</v>
      </c>
      <c r="D467" s="73" t="s">
        <v>744</v>
      </c>
      <c r="E467" s="74" t="s">
        <v>737</v>
      </c>
      <c r="F467" s="75"/>
      <c r="G467" s="74"/>
      <c r="H467" s="75"/>
      <c r="I467" s="74"/>
      <c r="J467" s="75"/>
      <c r="K467" s="74"/>
      <c r="L467" s="75"/>
      <c r="M467" s="74"/>
      <c r="N467" s="76"/>
      <c r="O467" s="25">
        <f>F467</f>
        <v>0</v>
      </c>
      <c r="P467" s="25">
        <f>G467</f>
        <v>0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0</v>
      </c>
      <c r="V467" s="25">
        <f>M467</f>
        <v>0</v>
      </c>
    </row>
    <row r="468" spans="1:23" s="17" customFormat="1" ht="13.5" customHeight="1" thickBot="1" x14ac:dyDescent="0.25">
      <c r="H468" s="17" t="s">
        <v>1076</v>
      </c>
    </row>
    <row r="469" spans="1:23" s="17" customFormat="1" ht="26.25" customHeight="1" x14ac:dyDescent="0.2">
      <c r="A469" s="95" t="s">
        <v>139</v>
      </c>
      <c r="B469" s="98" t="s">
        <v>140</v>
      </c>
      <c r="C469" s="98" t="s">
        <v>32</v>
      </c>
      <c r="D469" s="99" t="s">
        <v>141</v>
      </c>
      <c r="E469" s="98" t="s">
        <v>142</v>
      </c>
      <c r="F469" s="98" t="s">
        <v>294</v>
      </c>
      <c r="G469" s="98"/>
      <c r="H469" s="98" t="s">
        <v>295</v>
      </c>
      <c r="I469" s="98"/>
      <c r="J469" s="98"/>
      <c r="K469" s="98"/>
      <c r="L469" s="98" t="s">
        <v>294</v>
      </c>
      <c r="M469" s="98"/>
      <c r="N469" s="86" t="s">
        <v>146</v>
      </c>
    </row>
    <row r="470" spans="1:23" s="17" customFormat="1" ht="12.75" customHeight="1" x14ac:dyDescent="0.2">
      <c r="A470" s="96"/>
      <c r="B470" s="89"/>
      <c r="C470" s="89"/>
      <c r="D470" s="100"/>
      <c r="E470" s="89"/>
      <c r="F470" s="89" t="s">
        <v>147</v>
      </c>
      <c r="G470" s="89" t="s">
        <v>148</v>
      </c>
      <c r="H470" s="89" t="s">
        <v>149</v>
      </c>
      <c r="I470" s="89"/>
      <c r="J470" s="91" t="s">
        <v>150</v>
      </c>
      <c r="K470" s="92"/>
      <c r="L470" s="93" t="s">
        <v>147</v>
      </c>
      <c r="M470" s="93" t="s">
        <v>148</v>
      </c>
      <c r="N470" s="87"/>
    </row>
    <row r="471" spans="1:23" s="17" customFormat="1" ht="13.5" customHeight="1" thickBot="1" x14ac:dyDescent="0.25">
      <c r="A471" s="97"/>
      <c r="B471" s="90"/>
      <c r="C471" s="90"/>
      <c r="D471" s="101"/>
      <c r="E471" s="90"/>
      <c r="F471" s="90"/>
      <c r="G471" s="90"/>
      <c r="H471" s="19" t="s">
        <v>147</v>
      </c>
      <c r="I471" s="19" t="s">
        <v>148</v>
      </c>
      <c r="J471" s="19" t="s">
        <v>147</v>
      </c>
      <c r="K471" s="19" t="s">
        <v>148</v>
      </c>
      <c r="L471" s="94"/>
      <c r="M471" s="94"/>
      <c r="N471" s="88"/>
    </row>
    <row r="472" spans="1:23" s="26" customFormat="1" ht="76.5" x14ac:dyDescent="0.2">
      <c r="A472" s="70">
        <v>7</v>
      </c>
      <c r="B472" s="71"/>
      <c r="C472" s="72" t="s">
        <v>927</v>
      </c>
      <c r="D472" s="73" t="s">
        <v>744</v>
      </c>
      <c r="E472" s="74" t="s">
        <v>928</v>
      </c>
      <c r="F472" s="75"/>
      <c r="G472" s="74"/>
      <c r="H472" s="75"/>
      <c r="I472" s="74"/>
      <c r="J472" s="75"/>
      <c r="K472" s="74"/>
      <c r="L472" s="75"/>
      <c r="M472" s="74"/>
      <c r="N472" s="76"/>
      <c r="O472" s="25">
        <f>F472</f>
        <v>0</v>
      </c>
      <c r="P472" s="25">
        <f>G472</f>
        <v>0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0</v>
      </c>
      <c r="V472" s="25">
        <f>M472</f>
        <v>0</v>
      </c>
    </row>
    <row r="473" spans="1:23" s="26" customFormat="1" ht="77.25" thickBot="1" x14ac:dyDescent="0.25">
      <c r="A473" s="70">
        <v>8</v>
      </c>
      <c r="B473" s="71"/>
      <c r="C473" s="72" t="s">
        <v>929</v>
      </c>
      <c r="D473" s="73" t="s">
        <v>930</v>
      </c>
      <c r="E473" s="74" t="s">
        <v>931</v>
      </c>
      <c r="F473" s="75">
        <v>80</v>
      </c>
      <c r="G473" s="74">
        <v>28236.710000000003</v>
      </c>
      <c r="H473" s="75"/>
      <c r="I473" s="74"/>
      <c r="J473" s="75">
        <v>80</v>
      </c>
      <c r="K473" s="74">
        <v>28236.710000000003</v>
      </c>
      <c r="L473" s="75"/>
      <c r="M473" s="74"/>
      <c r="N473" s="76"/>
      <c r="O473" s="25">
        <f>F473</f>
        <v>80</v>
      </c>
      <c r="P473" s="25">
        <f>G473</f>
        <v>28236.710000000003</v>
      </c>
      <c r="Q473" s="25">
        <f>H473</f>
        <v>0</v>
      </c>
      <c r="R473" s="25">
        <f>I473</f>
        <v>0</v>
      </c>
      <c r="S473" s="25">
        <f>J473</f>
        <v>80</v>
      </c>
      <c r="T473" s="25">
        <f>K473</f>
        <v>28236.710000000003</v>
      </c>
      <c r="U473" s="25">
        <f>L473</f>
        <v>0</v>
      </c>
      <c r="V473" s="25">
        <f>M473</f>
        <v>0</v>
      </c>
    </row>
    <row r="474" spans="1:23" s="17" customFormat="1" ht="13.5" thickBot="1" x14ac:dyDescent="0.25">
      <c r="A474" s="27"/>
      <c r="B474" s="28" t="s">
        <v>932</v>
      </c>
      <c r="C474" s="29"/>
      <c r="D474" s="29"/>
      <c r="E474" s="30"/>
      <c r="F474" s="31">
        <f>SUM(Лист1!O456:O473)</f>
        <v>130</v>
      </c>
      <c r="G474" s="32">
        <f>SUM(Лист1!P456:P473)</f>
        <v>28545.710000000003</v>
      </c>
      <c r="H474" s="31">
        <f>SUM(Лист1!Q456:Q473)</f>
        <v>0</v>
      </c>
      <c r="I474" s="32">
        <f>SUM(Лист1!R456:R473)</f>
        <v>0</v>
      </c>
      <c r="J474" s="31">
        <f>SUM(Лист1!S456:S473)</f>
        <v>130</v>
      </c>
      <c r="K474" s="32">
        <f>SUM(Лист1!T456:T473)</f>
        <v>28545.710000000003</v>
      </c>
      <c r="L474" s="31">
        <f>SUM(Лист1!U456:U473)</f>
        <v>0</v>
      </c>
      <c r="M474" s="32">
        <f>SUM(Лист1!V456:V473)</f>
        <v>0</v>
      </c>
      <c r="N474" s="33"/>
    </row>
    <row r="475" spans="1:23" s="24" customFormat="1" ht="15" customHeight="1" thickBot="1" x14ac:dyDescent="0.25">
      <c r="A475" s="85" t="s">
        <v>933</v>
      </c>
      <c r="B475" s="21"/>
      <c r="C475" s="21"/>
      <c r="D475" s="21"/>
      <c r="E475" s="21"/>
      <c r="F475" s="22"/>
      <c r="G475" s="21"/>
      <c r="H475" s="22"/>
      <c r="I475" s="21"/>
      <c r="J475" s="22"/>
      <c r="K475" s="21"/>
      <c r="L475" s="22"/>
      <c r="M475" s="21"/>
      <c r="N475" s="23"/>
    </row>
    <row r="476" spans="1:23" s="24" customFormat="1" ht="15" hidden="1" customHeight="1" thickBot="1" x14ac:dyDescent="0.25">
      <c r="A476" s="79"/>
      <c r="B476" s="80"/>
      <c r="C476" s="80"/>
      <c r="D476" s="80"/>
      <c r="E476" s="80"/>
      <c r="F476" s="81"/>
      <c r="G476" s="80"/>
      <c r="H476" s="81"/>
      <c r="I476" s="80"/>
      <c r="J476" s="81"/>
      <c r="K476" s="80"/>
      <c r="L476" s="81"/>
      <c r="M476" s="80"/>
      <c r="N476" s="82"/>
      <c r="W476" s="24" t="s">
        <v>297</v>
      </c>
    </row>
    <row r="477" spans="1:23" s="26" customFormat="1" ht="38.25" x14ac:dyDescent="0.2">
      <c r="A477" s="70">
        <v>1</v>
      </c>
      <c r="B477" s="71"/>
      <c r="C477" s="72" t="s">
        <v>934</v>
      </c>
      <c r="D477" s="73" t="s">
        <v>744</v>
      </c>
      <c r="E477" s="74" t="s">
        <v>872</v>
      </c>
      <c r="F477" s="75">
        <v>497</v>
      </c>
      <c r="G477" s="74">
        <v>248.5</v>
      </c>
      <c r="H477" s="75"/>
      <c r="I477" s="74"/>
      <c r="J477" s="75"/>
      <c r="K477" s="74"/>
      <c r="L477" s="75">
        <v>497</v>
      </c>
      <c r="M477" s="74">
        <v>248.5</v>
      </c>
      <c r="N477" s="76"/>
      <c r="O477" s="25">
        <f>F477</f>
        <v>497</v>
      </c>
      <c r="P477" s="25">
        <f>G477</f>
        <v>248.5</v>
      </c>
      <c r="Q477" s="25">
        <f>H477</f>
        <v>0</v>
      </c>
      <c r="R477" s="25">
        <f>I477</f>
        <v>0</v>
      </c>
      <c r="S477" s="25">
        <f>J477</f>
        <v>0</v>
      </c>
      <c r="T477" s="25">
        <f>K477</f>
        <v>0</v>
      </c>
      <c r="U477" s="25">
        <f>L477</f>
        <v>497</v>
      </c>
      <c r="V477" s="25">
        <f>M477</f>
        <v>248.5</v>
      </c>
    </row>
    <row r="478" spans="1:23" s="26" customFormat="1" ht="38.25" x14ac:dyDescent="0.2">
      <c r="A478" s="70">
        <v>2</v>
      </c>
      <c r="B478" s="71"/>
      <c r="C478" s="72" t="s">
        <v>935</v>
      </c>
      <c r="D478" s="73" t="s">
        <v>744</v>
      </c>
      <c r="E478" s="74" t="s">
        <v>936</v>
      </c>
      <c r="F478" s="75">
        <v>1000</v>
      </c>
      <c r="G478" s="74">
        <v>550</v>
      </c>
      <c r="H478" s="75"/>
      <c r="I478" s="74"/>
      <c r="J478" s="75"/>
      <c r="K478" s="74"/>
      <c r="L478" s="75">
        <v>1000</v>
      </c>
      <c r="M478" s="74">
        <v>550</v>
      </c>
      <c r="N478" s="76"/>
      <c r="O478" s="25">
        <f>F478</f>
        <v>1000</v>
      </c>
      <c r="P478" s="25">
        <f>G478</f>
        <v>550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1000</v>
      </c>
      <c r="V478" s="25">
        <f>M478</f>
        <v>550</v>
      </c>
    </row>
    <row r="479" spans="1:23" s="26" customFormat="1" ht="25.5" x14ac:dyDescent="0.2">
      <c r="A479" s="70">
        <v>3</v>
      </c>
      <c r="B479" s="71"/>
      <c r="C479" s="72" t="s">
        <v>937</v>
      </c>
      <c r="D479" s="73" t="s">
        <v>744</v>
      </c>
      <c r="E479" s="74" t="s">
        <v>936</v>
      </c>
      <c r="F479" s="75">
        <v>175</v>
      </c>
      <c r="G479" s="74">
        <v>96.25</v>
      </c>
      <c r="H479" s="75"/>
      <c r="I479" s="74"/>
      <c r="J479" s="75">
        <v>50</v>
      </c>
      <c r="K479" s="74">
        <v>27.5</v>
      </c>
      <c r="L479" s="75">
        <v>125</v>
      </c>
      <c r="M479" s="74">
        <v>68.75</v>
      </c>
      <c r="N479" s="76"/>
      <c r="O479" s="25">
        <f>F479</f>
        <v>175</v>
      </c>
      <c r="P479" s="25">
        <f>G479</f>
        <v>96.25</v>
      </c>
      <c r="Q479" s="25">
        <f>H479</f>
        <v>0</v>
      </c>
      <c r="R479" s="25">
        <f>I479</f>
        <v>0</v>
      </c>
      <c r="S479" s="25">
        <f>J479</f>
        <v>50</v>
      </c>
      <c r="T479" s="25">
        <f>K479</f>
        <v>27.5</v>
      </c>
      <c r="U479" s="25">
        <f>L479</f>
        <v>125</v>
      </c>
      <c r="V479" s="25">
        <f>M479</f>
        <v>68.75</v>
      </c>
    </row>
    <row r="480" spans="1:23" s="26" customFormat="1" ht="25.5" x14ac:dyDescent="0.2">
      <c r="A480" s="70">
        <v>4</v>
      </c>
      <c r="B480" s="71"/>
      <c r="C480" s="72" t="s">
        <v>938</v>
      </c>
      <c r="D480" s="73" t="s">
        <v>744</v>
      </c>
      <c r="E480" s="74" t="s">
        <v>872</v>
      </c>
      <c r="F480" s="75">
        <v>900</v>
      </c>
      <c r="G480" s="74">
        <v>450</v>
      </c>
      <c r="H480" s="75"/>
      <c r="I480" s="74"/>
      <c r="J480" s="75"/>
      <c r="K480" s="74"/>
      <c r="L480" s="75">
        <v>900</v>
      </c>
      <c r="M480" s="74">
        <v>450</v>
      </c>
      <c r="N480" s="76"/>
      <c r="O480" s="25">
        <f>F480</f>
        <v>900</v>
      </c>
      <c r="P480" s="25">
        <f>G480</f>
        <v>450</v>
      </c>
      <c r="Q480" s="25">
        <f>H480</f>
        <v>0</v>
      </c>
      <c r="R480" s="25">
        <f>I480</f>
        <v>0</v>
      </c>
      <c r="S480" s="25">
        <f>J480</f>
        <v>0</v>
      </c>
      <c r="T480" s="25">
        <f>K480</f>
        <v>0</v>
      </c>
      <c r="U480" s="25">
        <f>L480</f>
        <v>900</v>
      </c>
      <c r="V480" s="25">
        <f>M480</f>
        <v>450</v>
      </c>
    </row>
    <row r="481" spans="1:23" s="26" customFormat="1" ht="38.25" x14ac:dyDescent="0.2">
      <c r="A481" s="70">
        <v>5</v>
      </c>
      <c r="B481" s="71"/>
      <c r="C481" s="72" t="s">
        <v>939</v>
      </c>
      <c r="D481" s="73" t="s">
        <v>744</v>
      </c>
      <c r="E481" s="74" t="s">
        <v>940</v>
      </c>
      <c r="F481" s="75">
        <v>3200</v>
      </c>
      <c r="G481" s="74">
        <v>2592</v>
      </c>
      <c r="H481" s="75"/>
      <c r="I481" s="74"/>
      <c r="J481" s="75"/>
      <c r="K481" s="74"/>
      <c r="L481" s="75">
        <v>3200</v>
      </c>
      <c r="M481" s="74">
        <v>2592</v>
      </c>
      <c r="N481" s="76"/>
      <c r="O481" s="25">
        <f>F481</f>
        <v>3200</v>
      </c>
      <c r="P481" s="25">
        <f>G481</f>
        <v>2592</v>
      </c>
      <c r="Q481" s="25">
        <f>H481</f>
        <v>0</v>
      </c>
      <c r="R481" s="25">
        <f>I481</f>
        <v>0</v>
      </c>
      <c r="S481" s="25">
        <f>J481</f>
        <v>0</v>
      </c>
      <c r="T481" s="25">
        <f>K481</f>
        <v>0</v>
      </c>
      <c r="U481" s="25">
        <f>L481</f>
        <v>3200</v>
      </c>
      <c r="V481" s="25">
        <f>M481</f>
        <v>2592</v>
      </c>
    </row>
    <row r="482" spans="1:23" s="26" customFormat="1" ht="38.25" x14ac:dyDescent="0.2">
      <c r="A482" s="70">
        <v>6</v>
      </c>
      <c r="B482" s="71"/>
      <c r="C482" s="72" t="s">
        <v>941</v>
      </c>
      <c r="D482" s="73" t="s">
        <v>744</v>
      </c>
      <c r="E482" s="74" t="s">
        <v>884</v>
      </c>
      <c r="F482" s="75">
        <v>291</v>
      </c>
      <c r="G482" s="74">
        <v>212.43</v>
      </c>
      <c r="H482" s="75"/>
      <c r="I482" s="74"/>
      <c r="J482" s="75">
        <v>184</v>
      </c>
      <c r="K482" s="74">
        <v>134.32</v>
      </c>
      <c r="L482" s="75">
        <v>107</v>
      </c>
      <c r="M482" s="74">
        <v>78.11</v>
      </c>
      <c r="N482" s="76"/>
      <c r="O482" s="25">
        <f>F482</f>
        <v>291</v>
      </c>
      <c r="P482" s="25">
        <f>G482</f>
        <v>212.43</v>
      </c>
      <c r="Q482" s="25">
        <f>H482</f>
        <v>0</v>
      </c>
      <c r="R482" s="25">
        <f>I482</f>
        <v>0</v>
      </c>
      <c r="S482" s="25">
        <f>J482</f>
        <v>184</v>
      </c>
      <c r="T482" s="25">
        <f>K482</f>
        <v>134.32</v>
      </c>
      <c r="U482" s="25">
        <f>L482</f>
        <v>107</v>
      </c>
      <c r="V482" s="25">
        <f>M482</f>
        <v>78.11</v>
      </c>
    </row>
    <row r="483" spans="1:23" s="26" customFormat="1" ht="39" thickBot="1" x14ac:dyDescent="0.25">
      <c r="A483" s="70">
        <v>7</v>
      </c>
      <c r="B483" s="71"/>
      <c r="C483" s="72" t="s">
        <v>942</v>
      </c>
      <c r="D483" s="73" t="s">
        <v>744</v>
      </c>
      <c r="E483" s="74" t="s">
        <v>943</v>
      </c>
      <c r="F483" s="75">
        <v>500</v>
      </c>
      <c r="G483" s="74">
        <v>265</v>
      </c>
      <c r="H483" s="75"/>
      <c r="I483" s="74"/>
      <c r="J483" s="75"/>
      <c r="K483" s="74"/>
      <c r="L483" s="75">
        <v>500</v>
      </c>
      <c r="M483" s="74">
        <v>265</v>
      </c>
      <c r="N483" s="76"/>
      <c r="O483" s="25">
        <f>F483</f>
        <v>500</v>
      </c>
      <c r="P483" s="25">
        <f>G483</f>
        <v>265</v>
      </c>
      <c r="Q483" s="25">
        <f>H483</f>
        <v>0</v>
      </c>
      <c r="R483" s="25">
        <f>I483</f>
        <v>0</v>
      </c>
      <c r="S483" s="25">
        <f>J483</f>
        <v>0</v>
      </c>
      <c r="T483" s="25">
        <f>K483</f>
        <v>0</v>
      </c>
      <c r="U483" s="25">
        <f>L483</f>
        <v>500</v>
      </c>
      <c r="V483" s="25">
        <f>M483</f>
        <v>265</v>
      </c>
    </row>
    <row r="484" spans="1:23" s="17" customFormat="1" ht="13.5" thickBot="1" x14ac:dyDescent="0.25">
      <c r="A484" s="27"/>
      <c r="B484" s="28" t="s">
        <v>944</v>
      </c>
      <c r="C484" s="29"/>
      <c r="D484" s="29"/>
      <c r="E484" s="30"/>
      <c r="F484" s="31">
        <f>SUM(Лист1!O475:O483)</f>
        <v>6563</v>
      </c>
      <c r="G484" s="32">
        <f>SUM(Лист1!P475:P483)</f>
        <v>4414.18</v>
      </c>
      <c r="H484" s="31">
        <f>SUM(Лист1!Q475:Q483)</f>
        <v>0</v>
      </c>
      <c r="I484" s="32">
        <f>SUM(Лист1!R475:R483)</f>
        <v>0</v>
      </c>
      <c r="J484" s="31">
        <f>SUM(Лист1!S475:S483)</f>
        <v>234</v>
      </c>
      <c r="K484" s="32">
        <f>SUM(Лист1!T475:T483)</f>
        <v>161.82</v>
      </c>
      <c r="L484" s="31">
        <f>SUM(Лист1!U475:U483)</f>
        <v>6329</v>
      </c>
      <c r="M484" s="32">
        <f>SUM(Лист1!V475:V483)</f>
        <v>4252.3600000000006</v>
      </c>
      <c r="N484" s="33"/>
    </row>
    <row r="485" spans="1:23" s="24" customFormat="1" ht="15" customHeight="1" thickBot="1" x14ac:dyDescent="0.25">
      <c r="A485" s="85" t="s">
        <v>945</v>
      </c>
      <c r="B485" s="21"/>
      <c r="C485" s="21"/>
      <c r="D485" s="21"/>
      <c r="E485" s="21"/>
      <c r="F485" s="22"/>
      <c r="G485" s="21"/>
      <c r="H485" s="22"/>
      <c r="I485" s="21"/>
      <c r="J485" s="22"/>
      <c r="K485" s="21"/>
      <c r="L485" s="22"/>
      <c r="M485" s="21"/>
      <c r="N485" s="23"/>
    </row>
    <row r="486" spans="1:23" s="24" customFormat="1" ht="15" hidden="1" customHeight="1" thickBot="1" x14ac:dyDescent="0.25">
      <c r="A486" s="79"/>
      <c r="B486" s="80"/>
      <c r="C486" s="80"/>
      <c r="D486" s="80"/>
      <c r="E486" s="80"/>
      <c r="F486" s="81"/>
      <c r="G486" s="80"/>
      <c r="H486" s="81"/>
      <c r="I486" s="80"/>
      <c r="J486" s="81"/>
      <c r="K486" s="80"/>
      <c r="L486" s="81"/>
      <c r="M486" s="80"/>
      <c r="N486" s="82"/>
      <c r="W486" s="24" t="s">
        <v>297</v>
      </c>
    </row>
    <row r="487" spans="1:23" s="26" customFormat="1" ht="51" x14ac:dyDescent="0.2">
      <c r="A487" s="70">
        <v>1</v>
      </c>
      <c r="B487" s="71"/>
      <c r="C487" s="72" t="s">
        <v>946</v>
      </c>
      <c r="D487" s="73" t="s">
        <v>819</v>
      </c>
      <c r="E487" s="74" t="s">
        <v>888</v>
      </c>
      <c r="F487" s="75">
        <v>42350</v>
      </c>
      <c r="G487" s="74">
        <v>17083.990000000002</v>
      </c>
      <c r="H487" s="75"/>
      <c r="I487" s="74"/>
      <c r="J487" s="75"/>
      <c r="K487" s="74"/>
      <c r="L487" s="75">
        <v>42350</v>
      </c>
      <c r="M487" s="74">
        <v>17083.990000000002</v>
      </c>
      <c r="N487" s="76"/>
      <c r="O487" s="25">
        <f>F487</f>
        <v>42350</v>
      </c>
      <c r="P487" s="25">
        <f>G487</f>
        <v>17083.990000000002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42350</v>
      </c>
      <c r="V487" s="25">
        <f>M487</f>
        <v>17083.990000000002</v>
      </c>
    </row>
    <row r="488" spans="1:23" s="17" customFormat="1" ht="13.5" customHeight="1" thickBot="1" x14ac:dyDescent="0.25">
      <c r="H488" s="17" t="s">
        <v>1077</v>
      </c>
    </row>
    <row r="489" spans="1:23" s="17" customFormat="1" ht="26.25" customHeight="1" x14ac:dyDescent="0.2">
      <c r="A489" s="95" t="s">
        <v>139</v>
      </c>
      <c r="B489" s="98" t="s">
        <v>140</v>
      </c>
      <c r="C489" s="98" t="s">
        <v>32</v>
      </c>
      <c r="D489" s="99" t="s">
        <v>141</v>
      </c>
      <c r="E489" s="98" t="s">
        <v>142</v>
      </c>
      <c r="F489" s="98" t="s">
        <v>294</v>
      </c>
      <c r="G489" s="98"/>
      <c r="H489" s="98" t="s">
        <v>295</v>
      </c>
      <c r="I489" s="98"/>
      <c r="J489" s="98"/>
      <c r="K489" s="98"/>
      <c r="L489" s="98" t="s">
        <v>294</v>
      </c>
      <c r="M489" s="98"/>
      <c r="N489" s="86" t="s">
        <v>146</v>
      </c>
    </row>
    <row r="490" spans="1:23" s="17" customFormat="1" ht="12.75" customHeight="1" x14ac:dyDescent="0.2">
      <c r="A490" s="96"/>
      <c r="B490" s="89"/>
      <c r="C490" s="89"/>
      <c r="D490" s="100"/>
      <c r="E490" s="89"/>
      <c r="F490" s="89" t="s">
        <v>147</v>
      </c>
      <c r="G490" s="89" t="s">
        <v>148</v>
      </c>
      <c r="H490" s="89" t="s">
        <v>149</v>
      </c>
      <c r="I490" s="89"/>
      <c r="J490" s="91" t="s">
        <v>150</v>
      </c>
      <c r="K490" s="92"/>
      <c r="L490" s="93" t="s">
        <v>147</v>
      </c>
      <c r="M490" s="93" t="s">
        <v>148</v>
      </c>
      <c r="N490" s="87"/>
    </row>
    <row r="491" spans="1:23" s="17" customFormat="1" ht="13.5" customHeight="1" thickBot="1" x14ac:dyDescent="0.25">
      <c r="A491" s="97"/>
      <c r="B491" s="90"/>
      <c r="C491" s="90"/>
      <c r="D491" s="101"/>
      <c r="E491" s="90"/>
      <c r="F491" s="90"/>
      <c r="G491" s="90"/>
      <c r="H491" s="19" t="s">
        <v>147</v>
      </c>
      <c r="I491" s="19" t="s">
        <v>148</v>
      </c>
      <c r="J491" s="19" t="s">
        <v>147</v>
      </c>
      <c r="K491" s="19" t="s">
        <v>148</v>
      </c>
      <c r="L491" s="94"/>
      <c r="M491" s="94"/>
      <c r="N491" s="88"/>
    </row>
    <row r="492" spans="1:23" s="26" customFormat="1" ht="51" x14ac:dyDescent="0.2">
      <c r="A492" s="70">
        <v>2</v>
      </c>
      <c r="B492" s="71"/>
      <c r="C492" s="72" t="s">
        <v>947</v>
      </c>
      <c r="D492" s="73" t="s">
        <v>819</v>
      </c>
      <c r="E492" s="74" t="s">
        <v>888</v>
      </c>
      <c r="F492" s="75">
        <v>88850</v>
      </c>
      <c r="G492" s="74">
        <v>35842.090000000004</v>
      </c>
      <c r="H492" s="75"/>
      <c r="I492" s="74"/>
      <c r="J492" s="75"/>
      <c r="K492" s="74"/>
      <c r="L492" s="75">
        <v>88850</v>
      </c>
      <c r="M492" s="74">
        <v>35842.090000000004</v>
      </c>
      <c r="N492" s="76"/>
      <c r="O492" s="25">
        <f>F492</f>
        <v>88850</v>
      </c>
      <c r="P492" s="25">
        <f>G492</f>
        <v>35842.090000000004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88850</v>
      </c>
      <c r="V492" s="25">
        <f>M492</f>
        <v>35842.090000000004</v>
      </c>
    </row>
    <row r="493" spans="1:23" s="26" customFormat="1" ht="89.25" x14ac:dyDescent="0.2">
      <c r="A493" s="70">
        <v>3</v>
      </c>
      <c r="B493" s="71"/>
      <c r="C493" s="72" t="s">
        <v>948</v>
      </c>
      <c r="D493" s="73" t="s">
        <v>819</v>
      </c>
      <c r="E493" s="74" t="s">
        <v>949</v>
      </c>
      <c r="F493" s="75">
        <v>209100</v>
      </c>
      <c r="G493" s="74">
        <v>48385.740000000005</v>
      </c>
      <c r="H493" s="75"/>
      <c r="I493" s="74"/>
      <c r="J493" s="75"/>
      <c r="K493" s="74"/>
      <c r="L493" s="75">
        <v>209100</v>
      </c>
      <c r="M493" s="74">
        <v>48385.740000000005</v>
      </c>
      <c r="N493" s="76"/>
      <c r="O493" s="25">
        <f>F493</f>
        <v>209100</v>
      </c>
      <c r="P493" s="25">
        <f>G493</f>
        <v>48385.740000000005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209100</v>
      </c>
      <c r="V493" s="25">
        <f>M493</f>
        <v>48385.740000000005</v>
      </c>
    </row>
    <row r="494" spans="1:23" s="26" customFormat="1" ht="89.25" x14ac:dyDescent="0.2">
      <c r="A494" s="70">
        <v>4</v>
      </c>
      <c r="B494" s="71"/>
      <c r="C494" s="72" t="s">
        <v>950</v>
      </c>
      <c r="D494" s="73" t="s">
        <v>819</v>
      </c>
      <c r="E494" s="74" t="s">
        <v>949</v>
      </c>
      <c r="F494" s="75">
        <v>415834</v>
      </c>
      <c r="G494" s="74">
        <v>96223.99</v>
      </c>
      <c r="H494" s="75"/>
      <c r="I494" s="74"/>
      <c r="J494" s="75"/>
      <c r="K494" s="74"/>
      <c r="L494" s="75">
        <v>415834</v>
      </c>
      <c r="M494" s="74">
        <v>96223.99</v>
      </c>
      <c r="N494" s="76"/>
      <c r="O494" s="25">
        <f>F494</f>
        <v>415834</v>
      </c>
      <c r="P494" s="25">
        <f>G494</f>
        <v>96223.99</v>
      </c>
      <c r="Q494" s="25">
        <f>H494</f>
        <v>0</v>
      </c>
      <c r="R494" s="25">
        <f>I494</f>
        <v>0</v>
      </c>
      <c r="S494" s="25">
        <f>J494</f>
        <v>0</v>
      </c>
      <c r="T494" s="25">
        <f>K494</f>
        <v>0</v>
      </c>
      <c r="U494" s="25">
        <f>L494</f>
        <v>415834</v>
      </c>
      <c r="V494" s="25">
        <f>M494</f>
        <v>96223.99</v>
      </c>
    </row>
    <row r="495" spans="1:23" s="26" customFormat="1" ht="63.75" x14ac:dyDescent="0.2">
      <c r="A495" s="70">
        <v>5</v>
      </c>
      <c r="B495" s="71"/>
      <c r="C495" s="72" t="s">
        <v>951</v>
      </c>
      <c r="D495" s="73" t="s">
        <v>819</v>
      </c>
      <c r="E495" s="74" t="s">
        <v>952</v>
      </c>
      <c r="F495" s="75">
        <v>29680</v>
      </c>
      <c r="G495" s="74">
        <v>12406.24</v>
      </c>
      <c r="H495" s="75"/>
      <c r="I495" s="74"/>
      <c r="J495" s="75"/>
      <c r="K495" s="74"/>
      <c r="L495" s="75">
        <v>29680</v>
      </c>
      <c r="M495" s="74">
        <v>12406.24</v>
      </c>
      <c r="N495" s="76"/>
      <c r="O495" s="25">
        <f>F495</f>
        <v>29680</v>
      </c>
      <c r="P495" s="25">
        <f>G495</f>
        <v>12406.24</v>
      </c>
      <c r="Q495" s="25">
        <f>H495</f>
        <v>0</v>
      </c>
      <c r="R495" s="25">
        <f>I495</f>
        <v>0</v>
      </c>
      <c r="S495" s="25">
        <f>J495</f>
        <v>0</v>
      </c>
      <c r="T495" s="25">
        <f>K495</f>
        <v>0</v>
      </c>
      <c r="U495" s="25">
        <f>L495</f>
        <v>29680</v>
      </c>
      <c r="V495" s="25">
        <f>M495</f>
        <v>12406.24</v>
      </c>
    </row>
    <row r="496" spans="1:23" s="26" customFormat="1" ht="76.5" x14ac:dyDescent="0.2">
      <c r="A496" s="70">
        <v>6</v>
      </c>
      <c r="B496" s="71"/>
      <c r="C496" s="72" t="s">
        <v>953</v>
      </c>
      <c r="D496" s="73" t="s">
        <v>819</v>
      </c>
      <c r="E496" s="74" t="s">
        <v>888</v>
      </c>
      <c r="F496" s="75">
        <v>73700</v>
      </c>
      <c r="G496" s="74">
        <v>29730.58</v>
      </c>
      <c r="H496" s="75"/>
      <c r="I496" s="74"/>
      <c r="J496" s="75"/>
      <c r="K496" s="74"/>
      <c r="L496" s="75">
        <v>73700</v>
      </c>
      <c r="M496" s="74">
        <v>29730.58</v>
      </c>
      <c r="N496" s="76"/>
      <c r="O496" s="25">
        <f>F496</f>
        <v>73700</v>
      </c>
      <c r="P496" s="25">
        <f>G496</f>
        <v>29730.58</v>
      </c>
      <c r="Q496" s="25">
        <f>H496</f>
        <v>0</v>
      </c>
      <c r="R496" s="25">
        <f>I496</f>
        <v>0</v>
      </c>
      <c r="S496" s="25">
        <f>J496</f>
        <v>0</v>
      </c>
      <c r="T496" s="25">
        <f>K496</f>
        <v>0</v>
      </c>
      <c r="U496" s="25">
        <f>L496</f>
        <v>73700</v>
      </c>
      <c r="V496" s="25">
        <f>M496</f>
        <v>29730.58</v>
      </c>
    </row>
    <row r="497" spans="1:22" s="26" customFormat="1" ht="76.5" x14ac:dyDescent="0.2">
      <c r="A497" s="70">
        <v>7</v>
      </c>
      <c r="B497" s="71"/>
      <c r="C497" s="72" t="s">
        <v>954</v>
      </c>
      <c r="D497" s="73" t="s">
        <v>819</v>
      </c>
      <c r="E497" s="74" t="s">
        <v>888</v>
      </c>
      <c r="F497" s="75">
        <v>42000</v>
      </c>
      <c r="G497" s="74">
        <v>16942.8</v>
      </c>
      <c r="H497" s="75"/>
      <c r="I497" s="74"/>
      <c r="J497" s="75"/>
      <c r="K497" s="74"/>
      <c r="L497" s="75">
        <v>42000</v>
      </c>
      <c r="M497" s="74">
        <v>16942.8</v>
      </c>
      <c r="N497" s="76"/>
      <c r="O497" s="25">
        <f>F497</f>
        <v>42000</v>
      </c>
      <c r="P497" s="25">
        <f>G497</f>
        <v>16942.8</v>
      </c>
      <c r="Q497" s="25">
        <f>H497</f>
        <v>0</v>
      </c>
      <c r="R497" s="25">
        <f>I497</f>
        <v>0</v>
      </c>
      <c r="S497" s="25">
        <f>J497</f>
        <v>0</v>
      </c>
      <c r="T497" s="25">
        <f>K497</f>
        <v>0</v>
      </c>
      <c r="U497" s="25">
        <f>L497</f>
        <v>42000</v>
      </c>
      <c r="V497" s="25">
        <f>M497</f>
        <v>16942.8</v>
      </c>
    </row>
    <row r="498" spans="1:22" s="17" customFormat="1" ht="13.5" customHeight="1" thickBot="1" x14ac:dyDescent="0.25">
      <c r="H498" s="17" t="s">
        <v>1078</v>
      </c>
    </row>
    <row r="499" spans="1:22" s="17" customFormat="1" ht="26.25" customHeight="1" x14ac:dyDescent="0.2">
      <c r="A499" s="95" t="s">
        <v>139</v>
      </c>
      <c r="B499" s="98" t="s">
        <v>140</v>
      </c>
      <c r="C499" s="98" t="s">
        <v>32</v>
      </c>
      <c r="D499" s="99" t="s">
        <v>141</v>
      </c>
      <c r="E499" s="98" t="s">
        <v>142</v>
      </c>
      <c r="F499" s="98" t="s">
        <v>294</v>
      </c>
      <c r="G499" s="98"/>
      <c r="H499" s="98" t="s">
        <v>295</v>
      </c>
      <c r="I499" s="98"/>
      <c r="J499" s="98"/>
      <c r="K499" s="98"/>
      <c r="L499" s="98" t="s">
        <v>294</v>
      </c>
      <c r="M499" s="98"/>
      <c r="N499" s="86" t="s">
        <v>146</v>
      </c>
    </row>
    <row r="500" spans="1:22" s="17" customFormat="1" ht="12.75" customHeight="1" x14ac:dyDescent="0.2">
      <c r="A500" s="96"/>
      <c r="B500" s="89"/>
      <c r="C500" s="89"/>
      <c r="D500" s="100"/>
      <c r="E500" s="89"/>
      <c r="F500" s="89" t="s">
        <v>147</v>
      </c>
      <c r="G500" s="89" t="s">
        <v>148</v>
      </c>
      <c r="H500" s="89" t="s">
        <v>149</v>
      </c>
      <c r="I500" s="89"/>
      <c r="J500" s="91" t="s">
        <v>150</v>
      </c>
      <c r="K500" s="92"/>
      <c r="L500" s="93" t="s">
        <v>147</v>
      </c>
      <c r="M500" s="93" t="s">
        <v>148</v>
      </c>
      <c r="N500" s="87"/>
    </row>
    <row r="501" spans="1:22" s="17" customFormat="1" ht="13.5" customHeight="1" thickBot="1" x14ac:dyDescent="0.25">
      <c r="A501" s="97"/>
      <c r="B501" s="90"/>
      <c r="C501" s="90"/>
      <c r="D501" s="101"/>
      <c r="E501" s="90"/>
      <c r="F501" s="90"/>
      <c r="G501" s="90"/>
      <c r="H501" s="19" t="s">
        <v>147</v>
      </c>
      <c r="I501" s="19" t="s">
        <v>148</v>
      </c>
      <c r="J501" s="19" t="s">
        <v>147</v>
      </c>
      <c r="K501" s="19" t="s">
        <v>148</v>
      </c>
      <c r="L501" s="94"/>
      <c r="M501" s="94"/>
      <c r="N501" s="88"/>
    </row>
    <row r="502" spans="1:22" s="26" customFormat="1" ht="76.5" x14ac:dyDescent="0.2">
      <c r="A502" s="70">
        <v>8</v>
      </c>
      <c r="B502" s="71"/>
      <c r="C502" s="72" t="s">
        <v>955</v>
      </c>
      <c r="D502" s="73" t="s">
        <v>819</v>
      </c>
      <c r="E502" s="74" t="s">
        <v>888</v>
      </c>
      <c r="F502" s="75">
        <v>29100</v>
      </c>
      <c r="G502" s="74">
        <v>11738.94</v>
      </c>
      <c r="H502" s="75"/>
      <c r="I502" s="74"/>
      <c r="J502" s="75"/>
      <c r="K502" s="74"/>
      <c r="L502" s="75">
        <v>29100</v>
      </c>
      <c r="M502" s="74">
        <v>11738.94</v>
      </c>
      <c r="N502" s="76"/>
      <c r="O502" s="25">
        <f>F502</f>
        <v>29100</v>
      </c>
      <c r="P502" s="25">
        <f>G502</f>
        <v>11738.94</v>
      </c>
      <c r="Q502" s="25">
        <f>H502</f>
        <v>0</v>
      </c>
      <c r="R502" s="25">
        <f>I502</f>
        <v>0</v>
      </c>
      <c r="S502" s="25">
        <f>J502</f>
        <v>0</v>
      </c>
      <c r="T502" s="25">
        <f>K502</f>
        <v>0</v>
      </c>
      <c r="U502" s="25">
        <f>L502</f>
        <v>29100</v>
      </c>
      <c r="V502" s="25">
        <f>M502</f>
        <v>11738.94</v>
      </c>
    </row>
    <row r="503" spans="1:22" s="26" customFormat="1" ht="89.25" x14ac:dyDescent="0.2">
      <c r="A503" s="70">
        <v>9</v>
      </c>
      <c r="B503" s="71"/>
      <c r="C503" s="72" t="s">
        <v>956</v>
      </c>
      <c r="D503" s="73" t="s">
        <v>602</v>
      </c>
      <c r="E503" s="74" t="s">
        <v>957</v>
      </c>
      <c r="F503" s="75"/>
      <c r="G503" s="74"/>
      <c r="H503" s="75"/>
      <c r="I503" s="74"/>
      <c r="J503" s="75"/>
      <c r="K503" s="74"/>
      <c r="L503" s="75"/>
      <c r="M503" s="74"/>
      <c r="N503" s="76"/>
      <c r="O503" s="25">
        <f>F503</f>
        <v>0</v>
      </c>
      <c r="P503" s="25">
        <f>G503</f>
        <v>0</v>
      </c>
      <c r="Q503" s="25">
        <f>H503</f>
        <v>0</v>
      </c>
      <c r="R503" s="25">
        <f>I503</f>
        <v>0</v>
      </c>
      <c r="S503" s="25">
        <f>J503</f>
        <v>0</v>
      </c>
      <c r="T503" s="25">
        <f>K503</f>
        <v>0</v>
      </c>
      <c r="U503" s="25">
        <f>L503</f>
        <v>0</v>
      </c>
      <c r="V503" s="25">
        <f>M503</f>
        <v>0</v>
      </c>
    </row>
    <row r="504" spans="1:22" s="26" customFormat="1" ht="76.5" x14ac:dyDescent="0.2">
      <c r="A504" s="70">
        <v>10</v>
      </c>
      <c r="B504" s="71"/>
      <c r="C504" s="72" t="s">
        <v>958</v>
      </c>
      <c r="D504" s="73" t="s">
        <v>307</v>
      </c>
      <c r="E504" s="74" t="s">
        <v>959</v>
      </c>
      <c r="F504" s="75">
        <v>1295</v>
      </c>
      <c r="G504" s="74">
        <v>123724.3</v>
      </c>
      <c r="H504" s="75"/>
      <c r="I504" s="74"/>
      <c r="J504" s="75"/>
      <c r="K504" s="74"/>
      <c r="L504" s="75">
        <v>1295</v>
      </c>
      <c r="M504" s="74">
        <v>123724.3</v>
      </c>
      <c r="N504" s="76"/>
      <c r="O504" s="25">
        <f>F504</f>
        <v>1295</v>
      </c>
      <c r="P504" s="25">
        <f>G504</f>
        <v>123724.3</v>
      </c>
      <c r="Q504" s="25">
        <f>H504</f>
        <v>0</v>
      </c>
      <c r="R504" s="25">
        <f>I504</f>
        <v>0</v>
      </c>
      <c r="S504" s="25">
        <f>J504</f>
        <v>0</v>
      </c>
      <c r="T504" s="25">
        <f>K504</f>
        <v>0</v>
      </c>
      <c r="U504" s="25">
        <f>L504</f>
        <v>1295</v>
      </c>
      <c r="V504" s="25">
        <f>M504</f>
        <v>123724.3</v>
      </c>
    </row>
    <row r="505" spans="1:22" s="26" customFormat="1" ht="114.75" x14ac:dyDescent="0.2">
      <c r="A505" s="70">
        <v>11</v>
      </c>
      <c r="B505" s="71"/>
      <c r="C505" s="72" t="s">
        <v>960</v>
      </c>
      <c r="D505" s="73" t="s">
        <v>321</v>
      </c>
      <c r="E505" s="74" t="s">
        <v>961</v>
      </c>
      <c r="F505" s="75">
        <v>10014</v>
      </c>
      <c r="G505" s="74">
        <v>1010062.1100000001</v>
      </c>
      <c r="H505" s="75"/>
      <c r="I505" s="74"/>
      <c r="J505" s="75">
        <v>450</v>
      </c>
      <c r="K505" s="74">
        <v>45389.25</v>
      </c>
      <c r="L505" s="75">
        <v>9564</v>
      </c>
      <c r="M505" s="74">
        <v>964672.8600000001</v>
      </c>
      <c r="N505" s="76"/>
      <c r="O505" s="25">
        <f>F505</f>
        <v>10014</v>
      </c>
      <c r="P505" s="25">
        <f>G505</f>
        <v>1010062.1100000001</v>
      </c>
      <c r="Q505" s="25">
        <f>H505</f>
        <v>0</v>
      </c>
      <c r="R505" s="25">
        <f>I505</f>
        <v>0</v>
      </c>
      <c r="S505" s="25">
        <f>J505</f>
        <v>450</v>
      </c>
      <c r="T505" s="25">
        <f>K505</f>
        <v>45389.25</v>
      </c>
      <c r="U505" s="25">
        <f>L505</f>
        <v>9564</v>
      </c>
      <c r="V505" s="25">
        <f>M505</f>
        <v>964672.8600000001</v>
      </c>
    </row>
    <row r="506" spans="1:22" s="26" customFormat="1" ht="89.25" x14ac:dyDescent="0.2">
      <c r="A506" s="70">
        <v>12</v>
      </c>
      <c r="B506" s="71"/>
      <c r="C506" s="72" t="s">
        <v>962</v>
      </c>
      <c r="D506" s="73" t="s">
        <v>307</v>
      </c>
      <c r="E506" s="74" t="s">
        <v>963</v>
      </c>
      <c r="F506" s="75">
        <v>691</v>
      </c>
      <c r="G506" s="74">
        <v>52066.850000000006</v>
      </c>
      <c r="H506" s="75"/>
      <c r="I506" s="74"/>
      <c r="J506" s="75">
        <v>10</v>
      </c>
      <c r="K506" s="74">
        <v>753.5</v>
      </c>
      <c r="L506" s="75">
        <v>681</v>
      </c>
      <c r="M506" s="74">
        <v>51313.350000000006</v>
      </c>
      <c r="N506" s="76"/>
      <c r="O506" s="25">
        <f>F506</f>
        <v>691</v>
      </c>
      <c r="P506" s="25">
        <f>G506</f>
        <v>52066.850000000006</v>
      </c>
      <c r="Q506" s="25">
        <f>H506</f>
        <v>0</v>
      </c>
      <c r="R506" s="25">
        <f>I506</f>
        <v>0</v>
      </c>
      <c r="S506" s="25">
        <f>J506</f>
        <v>10</v>
      </c>
      <c r="T506" s="25">
        <f>K506</f>
        <v>753.5</v>
      </c>
      <c r="U506" s="25">
        <f>L506</f>
        <v>681</v>
      </c>
      <c r="V506" s="25">
        <f>M506</f>
        <v>51313.350000000006</v>
      </c>
    </row>
    <row r="507" spans="1:22" s="17" customFormat="1" ht="13.5" customHeight="1" thickBot="1" x14ac:dyDescent="0.25">
      <c r="H507" s="17" t="s">
        <v>1079</v>
      </c>
    </row>
    <row r="508" spans="1:22" s="17" customFormat="1" ht="26.25" customHeight="1" x14ac:dyDescent="0.2">
      <c r="A508" s="95" t="s">
        <v>139</v>
      </c>
      <c r="B508" s="98" t="s">
        <v>140</v>
      </c>
      <c r="C508" s="98" t="s">
        <v>32</v>
      </c>
      <c r="D508" s="99" t="s">
        <v>141</v>
      </c>
      <c r="E508" s="98" t="s">
        <v>142</v>
      </c>
      <c r="F508" s="98" t="s">
        <v>294</v>
      </c>
      <c r="G508" s="98"/>
      <c r="H508" s="98" t="s">
        <v>295</v>
      </c>
      <c r="I508" s="98"/>
      <c r="J508" s="98"/>
      <c r="K508" s="98"/>
      <c r="L508" s="98" t="s">
        <v>294</v>
      </c>
      <c r="M508" s="98"/>
      <c r="N508" s="86" t="s">
        <v>146</v>
      </c>
    </row>
    <row r="509" spans="1:22" s="17" customFormat="1" ht="12.75" customHeight="1" x14ac:dyDescent="0.2">
      <c r="A509" s="96"/>
      <c r="B509" s="89"/>
      <c r="C509" s="89"/>
      <c r="D509" s="100"/>
      <c r="E509" s="89"/>
      <c r="F509" s="89" t="s">
        <v>147</v>
      </c>
      <c r="G509" s="89" t="s">
        <v>148</v>
      </c>
      <c r="H509" s="89" t="s">
        <v>149</v>
      </c>
      <c r="I509" s="89"/>
      <c r="J509" s="91" t="s">
        <v>150</v>
      </c>
      <c r="K509" s="92"/>
      <c r="L509" s="93" t="s">
        <v>147</v>
      </c>
      <c r="M509" s="93" t="s">
        <v>148</v>
      </c>
      <c r="N509" s="87"/>
    </row>
    <row r="510" spans="1:22" s="17" customFormat="1" ht="13.5" customHeight="1" thickBot="1" x14ac:dyDescent="0.25">
      <c r="A510" s="97"/>
      <c r="B510" s="90"/>
      <c r="C510" s="90"/>
      <c r="D510" s="101"/>
      <c r="E510" s="90"/>
      <c r="F510" s="90"/>
      <c r="G510" s="90"/>
      <c r="H510" s="19" t="s">
        <v>147</v>
      </c>
      <c r="I510" s="19" t="s">
        <v>148</v>
      </c>
      <c r="J510" s="19" t="s">
        <v>147</v>
      </c>
      <c r="K510" s="19" t="s">
        <v>148</v>
      </c>
      <c r="L510" s="94"/>
      <c r="M510" s="94"/>
      <c r="N510" s="88"/>
    </row>
    <row r="511" spans="1:22" s="26" customFormat="1" ht="102" x14ac:dyDescent="0.2">
      <c r="A511" s="70">
        <v>13</v>
      </c>
      <c r="B511" s="71"/>
      <c r="C511" s="72" t="s">
        <v>964</v>
      </c>
      <c r="D511" s="73" t="s">
        <v>744</v>
      </c>
      <c r="E511" s="74" t="s">
        <v>965</v>
      </c>
      <c r="F511" s="75">
        <v>2980</v>
      </c>
      <c r="G511" s="74">
        <v>79172.639999999999</v>
      </c>
      <c r="H511" s="75"/>
      <c r="I511" s="74"/>
      <c r="J511" s="75"/>
      <c r="K511" s="74"/>
      <c r="L511" s="75">
        <v>2980</v>
      </c>
      <c r="M511" s="74">
        <v>79172.639999999999</v>
      </c>
      <c r="N511" s="76"/>
      <c r="O511" s="25">
        <f>F511</f>
        <v>2980</v>
      </c>
      <c r="P511" s="25">
        <f>G511</f>
        <v>79172.639999999999</v>
      </c>
      <c r="Q511" s="25">
        <f>H511</f>
        <v>0</v>
      </c>
      <c r="R511" s="25">
        <f>I511</f>
        <v>0</v>
      </c>
      <c r="S511" s="25">
        <f>J511</f>
        <v>0</v>
      </c>
      <c r="T511" s="25">
        <f>K511</f>
        <v>0</v>
      </c>
      <c r="U511" s="25">
        <f>L511</f>
        <v>2980</v>
      </c>
      <c r="V511" s="25">
        <f>M511</f>
        <v>79172.639999999999</v>
      </c>
    </row>
    <row r="512" spans="1:22" s="26" customFormat="1" ht="76.5" x14ac:dyDescent="0.2">
      <c r="A512" s="70">
        <v>14</v>
      </c>
      <c r="B512" s="71"/>
      <c r="C512" s="72" t="s">
        <v>966</v>
      </c>
      <c r="D512" s="73" t="s">
        <v>819</v>
      </c>
      <c r="E512" s="74" t="s">
        <v>967</v>
      </c>
      <c r="F512" s="75">
        <v>4410</v>
      </c>
      <c r="G512" s="74">
        <v>13082.04</v>
      </c>
      <c r="H512" s="75"/>
      <c r="I512" s="74"/>
      <c r="J512" s="75">
        <v>28</v>
      </c>
      <c r="K512" s="74">
        <v>83.06</v>
      </c>
      <c r="L512" s="75">
        <v>4382</v>
      </c>
      <c r="M512" s="74">
        <v>12998.980000000001</v>
      </c>
      <c r="N512" s="76"/>
      <c r="O512" s="25">
        <f>F512</f>
        <v>4410</v>
      </c>
      <c r="P512" s="25">
        <f>G512</f>
        <v>13082.04</v>
      </c>
      <c r="Q512" s="25">
        <f>H512</f>
        <v>0</v>
      </c>
      <c r="R512" s="25">
        <f>I512</f>
        <v>0</v>
      </c>
      <c r="S512" s="25">
        <f>J512</f>
        <v>28</v>
      </c>
      <c r="T512" s="25">
        <f>K512</f>
        <v>83.06</v>
      </c>
      <c r="U512" s="25">
        <f>L512</f>
        <v>4382</v>
      </c>
      <c r="V512" s="25">
        <f>M512</f>
        <v>12998.980000000001</v>
      </c>
    </row>
    <row r="513" spans="1:22" s="26" customFormat="1" ht="76.5" x14ac:dyDescent="0.2">
      <c r="A513" s="70">
        <v>15</v>
      </c>
      <c r="B513" s="71"/>
      <c r="C513" s="72" t="s">
        <v>968</v>
      </c>
      <c r="D513" s="73" t="s">
        <v>819</v>
      </c>
      <c r="E513" s="74" t="s">
        <v>967</v>
      </c>
      <c r="F513" s="75">
        <v>4004</v>
      </c>
      <c r="G513" s="74">
        <v>11877.58</v>
      </c>
      <c r="H513" s="75"/>
      <c r="I513" s="74"/>
      <c r="J513" s="75"/>
      <c r="K513" s="74"/>
      <c r="L513" s="75">
        <v>4004</v>
      </c>
      <c r="M513" s="74">
        <v>11877.58</v>
      </c>
      <c r="N513" s="76"/>
      <c r="O513" s="25">
        <f>F513</f>
        <v>4004</v>
      </c>
      <c r="P513" s="25">
        <f>G513</f>
        <v>11877.58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4004</v>
      </c>
      <c r="V513" s="25">
        <f>M513</f>
        <v>11877.58</v>
      </c>
    </row>
    <row r="514" spans="1:22" s="26" customFormat="1" ht="153" x14ac:dyDescent="0.2">
      <c r="A514" s="70">
        <v>16</v>
      </c>
      <c r="B514" s="71"/>
      <c r="C514" s="72" t="s">
        <v>969</v>
      </c>
      <c r="D514" s="73" t="s">
        <v>321</v>
      </c>
      <c r="E514" s="74" t="s">
        <v>970</v>
      </c>
      <c r="F514" s="75">
        <v>70</v>
      </c>
      <c r="G514" s="74">
        <v>1536.5</v>
      </c>
      <c r="H514" s="75"/>
      <c r="I514" s="74"/>
      <c r="J514" s="75"/>
      <c r="K514" s="74"/>
      <c r="L514" s="75">
        <v>70</v>
      </c>
      <c r="M514" s="74">
        <v>1536.5</v>
      </c>
      <c r="N514" s="76"/>
      <c r="O514" s="25">
        <f>F514</f>
        <v>70</v>
      </c>
      <c r="P514" s="25">
        <f>G514</f>
        <v>1536.5</v>
      </c>
      <c r="Q514" s="25">
        <f>H514</f>
        <v>0</v>
      </c>
      <c r="R514" s="25">
        <f>I514</f>
        <v>0</v>
      </c>
      <c r="S514" s="25">
        <f>J514</f>
        <v>0</v>
      </c>
      <c r="T514" s="25">
        <f>K514</f>
        <v>0</v>
      </c>
      <c r="U514" s="25">
        <f>L514</f>
        <v>70</v>
      </c>
      <c r="V514" s="25">
        <f>M514</f>
        <v>1536.5</v>
      </c>
    </row>
    <row r="515" spans="1:22" s="17" customFormat="1" ht="13.5" customHeight="1" thickBot="1" x14ac:dyDescent="0.25">
      <c r="H515" s="17" t="s">
        <v>1080</v>
      </c>
    </row>
    <row r="516" spans="1:22" s="17" customFormat="1" ht="26.25" customHeight="1" x14ac:dyDescent="0.2">
      <c r="A516" s="95" t="s">
        <v>139</v>
      </c>
      <c r="B516" s="98" t="s">
        <v>140</v>
      </c>
      <c r="C516" s="98" t="s">
        <v>32</v>
      </c>
      <c r="D516" s="99" t="s">
        <v>141</v>
      </c>
      <c r="E516" s="98" t="s">
        <v>142</v>
      </c>
      <c r="F516" s="98" t="s">
        <v>294</v>
      </c>
      <c r="G516" s="98"/>
      <c r="H516" s="98" t="s">
        <v>295</v>
      </c>
      <c r="I516" s="98"/>
      <c r="J516" s="98"/>
      <c r="K516" s="98"/>
      <c r="L516" s="98" t="s">
        <v>294</v>
      </c>
      <c r="M516" s="98"/>
      <c r="N516" s="86" t="s">
        <v>146</v>
      </c>
    </row>
    <row r="517" spans="1:22" s="17" customFormat="1" ht="12.75" customHeight="1" x14ac:dyDescent="0.2">
      <c r="A517" s="96"/>
      <c r="B517" s="89"/>
      <c r="C517" s="89"/>
      <c r="D517" s="100"/>
      <c r="E517" s="89"/>
      <c r="F517" s="89" t="s">
        <v>147</v>
      </c>
      <c r="G517" s="89" t="s">
        <v>148</v>
      </c>
      <c r="H517" s="89" t="s">
        <v>149</v>
      </c>
      <c r="I517" s="89"/>
      <c r="J517" s="91" t="s">
        <v>150</v>
      </c>
      <c r="K517" s="92"/>
      <c r="L517" s="93" t="s">
        <v>147</v>
      </c>
      <c r="M517" s="93" t="s">
        <v>148</v>
      </c>
      <c r="N517" s="87"/>
    </row>
    <row r="518" spans="1:22" s="17" customFormat="1" ht="13.5" customHeight="1" thickBot="1" x14ac:dyDescent="0.25">
      <c r="A518" s="97"/>
      <c r="B518" s="90"/>
      <c r="C518" s="90"/>
      <c r="D518" s="101"/>
      <c r="E518" s="90"/>
      <c r="F518" s="90"/>
      <c r="G518" s="90"/>
      <c r="H518" s="19" t="s">
        <v>147</v>
      </c>
      <c r="I518" s="19" t="s">
        <v>148</v>
      </c>
      <c r="J518" s="19" t="s">
        <v>147</v>
      </c>
      <c r="K518" s="19" t="s">
        <v>148</v>
      </c>
      <c r="L518" s="94"/>
      <c r="M518" s="94"/>
      <c r="N518" s="88"/>
    </row>
    <row r="519" spans="1:22" s="26" customFormat="1" ht="89.25" x14ac:dyDescent="0.2">
      <c r="A519" s="70">
        <v>17</v>
      </c>
      <c r="B519" s="71"/>
      <c r="C519" s="72" t="s">
        <v>971</v>
      </c>
      <c r="D519" s="73" t="s">
        <v>972</v>
      </c>
      <c r="E519" s="74" t="s">
        <v>973</v>
      </c>
      <c r="F519" s="75">
        <v>318</v>
      </c>
      <c r="G519" s="74">
        <v>5377.38</v>
      </c>
      <c r="H519" s="75"/>
      <c r="I519" s="74"/>
      <c r="J519" s="75"/>
      <c r="K519" s="74"/>
      <c r="L519" s="75">
        <v>318</v>
      </c>
      <c r="M519" s="74">
        <v>5377.38</v>
      </c>
      <c r="N519" s="76"/>
      <c r="O519" s="25">
        <f>F519</f>
        <v>318</v>
      </c>
      <c r="P519" s="25">
        <f>G519</f>
        <v>5377.38</v>
      </c>
      <c r="Q519" s="25">
        <f>H519</f>
        <v>0</v>
      </c>
      <c r="R519" s="25">
        <f>I519</f>
        <v>0</v>
      </c>
      <c r="S519" s="25">
        <f>J519</f>
        <v>0</v>
      </c>
      <c r="T519" s="25">
        <f>K519</f>
        <v>0</v>
      </c>
      <c r="U519" s="25">
        <f>L519</f>
        <v>318</v>
      </c>
      <c r="V519" s="25">
        <f>M519</f>
        <v>5377.38</v>
      </c>
    </row>
    <row r="520" spans="1:22" s="26" customFormat="1" ht="114.75" x14ac:dyDescent="0.2">
      <c r="A520" s="70">
        <v>18</v>
      </c>
      <c r="B520" s="71"/>
      <c r="C520" s="72" t="s">
        <v>974</v>
      </c>
      <c r="D520" s="73" t="s">
        <v>744</v>
      </c>
      <c r="E520" s="74" t="s">
        <v>975</v>
      </c>
      <c r="F520" s="75">
        <v>34320</v>
      </c>
      <c r="G520" s="74">
        <v>2517100.2800000003</v>
      </c>
      <c r="H520" s="75"/>
      <c r="I520" s="74"/>
      <c r="J520" s="75">
        <v>288</v>
      </c>
      <c r="K520" s="74">
        <v>21122.52</v>
      </c>
      <c r="L520" s="75">
        <v>34032</v>
      </c>
      <c r="M520" s="74">
        <v>2495977.7600000002</v>
      </c>
      <c r="N520" s="76"/>
      <c r="O520" s="25">
        <f>F520</f>
        <v>34320</v>
      </c>
      <c r="P520" s="25">
        <f>G520</f>
        <v>2517100.2800000003</v>
      </c>
      <c r="Q520" s="25">
        <f>H520</f>
        <v>0</v>
      </c>
      <c r="R520" s="25">
        <f>I520</f>
        <v>0</v>
      </c>
      <c r="S520" s="25">
        <f>J520</f>
        <v>288</v>
      </c>
      <c r="T520" s="25">
        <f>K520</f>
        <v>21122.52</v>
      </c>
      <c r="U520" s="25">
        <f>L520</f>
        <v>34032</v>
      </c>
      <c r="V520" s="25">
        <f>M520</f>
        <v>2495977.7600000002</v>
      </c>
    </row>
    <row r="521" spans="1:22" s="26" customFormat="1" ht="76.5" x14ac:dyDescent="0.2">
      <c r="A521" s="70">
        <v>19</v>
      </c>
      <c r="B521" s="71"/>
      <c r="C521" s="72" t="s">
        <v>976</v>
      </c>
      <c r="D521" s="73" t="s">
        <v>744</v>
      </c>
      <c r="E521" s="74" t="s">
        <v>884</v>
      </c>
      <c r="F521" s="75">
        <v>310</v>
      </c>
      <c r="G521" s="74">
        <v>239.83</v>
      </c>
      <c r="H521" s="75"/>
      <c r="I521" s="74"/>
      <c r="J521" s="75"/>
      <c r="K521" s="74"/>
      <c r="L521" s="75">
        <v>310</v>
      </c>
      <c r="M521" s="74">
        <v>239.83</v>
      </c>
      <c r="N521" s="76"/>
      <c r="O521" s="25">
        <f>F521</f>
        <v>310</v>
      </c>
      <c r="P521" s="25">
        <f>G521</f>
        <v>239.83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310</v>
      </c>
      <c r="V521" s="25">
        <f>M521</f>
        <v>239.83</v>
      </c>
    </row>
    <row r="522" spans="1:22" s="26" customFormat="1" ht="63.75" x14ac:dyDescent="0.2">
      <c r="A522" s="70">
        <v>20</v>
      </c>
      <c r="B522" s="71"/>
      <c r="C522" s="72" t="s">
        <v>977</v>
      </c>
      <c r="D522" s="73" t="s">
        <v>744</v>
      </c>
      <c r="E522" s="74" t="s">
        <v>978</v>
      </c>
      <c r="F522" s="75">
        <v>800</v>
      </c>
      <c r="G522" s="74">
        <v>504</v>
      </c>
      <c r="H522" s="75"/>
      <c r="I522" s="74"/>
      <c r="J522" s="75"/>
      <c r="K522" s="74"/>
      <c r="L522" s="75">
        <v>800</v>
      </c>
      <c r="M522" s="74">
        <v>504</v>
      </c>
      <c r="N522" s="76"/>
      <c r="O522" s="25">
        <f>F522</f>
        <v>800</v>
      </c>
      <c r="P522" s="25">
        <f>G522</f>
        <v>504</v>
      </c>
      <c r="Q522" s="25">
        <f>H522</f>
        <v>0</v>
      </c>
      <c r="R522" s="25">
        <f>I522</f>
        <v>0</v>
      </c>
      <c r="S522" s="25">
        <f>J522</f>
        <v>0</v>
      </c>
      <c r="T522" s="25">
        <f>K522</f>
        <v>0</v>
      </c>
      <c r="U522" s="25">
        <f>L522</f>
        <v>800</v>
      </c>
      <c r="V522" s="25">
        <f>M522</f>
        <v>504</v>
      </c>
    </row>
    <row r="523" spans="1:22" s="26" customFormat="1" ht="63.75" x14ac:dyDescent="0.2">
      <c r="A523" s="70">
        <v>21</v>
      </c>
      <c r="B523" s="71"/>
      <c r="C523" s="72" t="s">
        <v>979</v>
      </c>
      <c r="D523" s="73" t="s">
        <v>307</v>
      </c>
      <c r="E523" s="74" t="s">
        <v>980</v>
      </c>
      <c r="F523" s="75">
        <v>1845</v>
      </c>
      <c r="G523" s="74">
        <v>15872.52</v>
      </c>
      <c r="H523" s="75"/>
      <c r="I523" s="74"/>
      <c r="J523" s="75"/>
      <c r="K523" s="74"/>
      <c r="L523" s="75">
        <v>1845</v>
      </c>
      <c r="M523" s="74">
        <v>15872.52</v>
      </c>
      <c r="N523" s="76"/>
      <c r="O523" s="25">
        <f>F523</f>
        <v>1845</v>
      </c>
      <c r="P523" s="25">
        <f>G523</f>
        <v>15872.52</v>
      </c>
      <c r="Q523" s="25">
        <f>H523</f>
        <v>0</v>
      </c>
      <c r="R523" s="25">
        <f>I523</f>
        <v>0</v>
      </c>
      <c r="S523" s="25">
        <f>J523</f>
        <v>0</v>
      </c>
      <c r="T523" s="25">
        <f>K523</f>
        <v>0</v>
      </c>
      <c r="U523" s="25">
        <f>L523</f>
        <v>1845</v>
      </c>
      <c r="V523" s="25">
        <f>M523</f>
        <v>15872.52</v>
      </c>
    </row>
    <row r="524" spans="1:22" s="17" customFormat="1" ht="13.5" customHeight="1" thickBot="1" x14ac:dyDescent="0.25">
      <c r="H524" s="17" t="s">
        <v>1081</v>
      </c>
    </row>
    <row r="525" spans="1:22" s="17" customFormat="1" ht="26.25" customHeight="1" x14ac:dyDescent="0.2">
      <c r="A525" s="95" t="s">
        <v>139</v>
      </c>
      <c r="B525" s="98" t="s">
        <v>140</v>
      </c>
      <c r="C525" s="98" t="s">
        <v>32</v>
      </c>
      <c r="D525" s="99" t="s">
        <v>141</v>
      </c>
      <c r="E525" s="98" t="s">
        <v>142</v>
      </c>
      <c r="F525" s="98" t="s">
        <v>294</v>
      </c>
      <c r="G525" s="98"/>
      <c r="H525" s="98" t="s">
        <v>295</v>
      </c>
      <c r="I525" s="98"/>
      <c r="J525" s="98"/>
      <c r="K525" s="98"/>
      <c r="L525" s="98" t="s">
        <v>294</v>
      </c>
      <c r="M525" s="98"/>
      <c r="N525" s="86" t="s">
        <v>146</v>
      </c>
    </row>
    <row r="526" spans="1:22" s="17" customFormat="1" ht="12.75" customHeight="1" x14ac:dyDescent="0.2">
      <c r="A526" s="96"/>
      <c r="B526" s="89"/>
      <c r="C526" s="89"/>
      <c r="D526" s="100"/>
      <c r="E526" s="89"/>
      <c r="F526" s="89" t="s">
        <v>147</v>
      </c>
      <c r="G526" s="89" t="s">
        <v>148</v>
      </c>
      <c r="H526" s="89" t="s">
        <v>149</v>
      </c>
      <c r="I526" s="89"/>
      <c r="J526" s="91" t="s">
        <v>150</v>
      </c>
      <c r="K526" s="92"/>
      <c r="L526" s="93" t="s">
        <v>147</v>
      </c>
      <c r="M526" s="93" t="s">
        <v>148</v>
      </c>
      <c r="N526" s="87"/>
    </row>
    <row r="527" spans="1:22" s="17" customFormat="1" ht="13.5" customHeight="1" thickBot="1" x14ac:dyDescent="0.25">
      <c r="A527" s="97"/>
      <c r="B527" s="90"/>
      <c r="C527" s="90"/>
      <c r="D527" s="101"/>
      <c r="E527" s="90"/>
      <c r="F527" s="90"/>
      <c r="G527" s="90"/>
      <c r="H527" s="19" t="s">
        <v>147</v>
      </c>
      <c r="I527" s="19" t="s">
        <v>148</v>
      </c>
      <c r="J527" s="19" t="s">
        <v>147</v>
      </c>
      <c r="K527" s="19" t="s">
        <v>148</v>
      </c>
      <c r="L527" s="94"/>
      <c r="M527" s="94"/>
      <c r="N527" s="88"/>
    </row>
    <row r="528" spans="1:22" s="26" customFormat="1" ht="89.25" x14ac:dyDescent="0.2">
      <c r="A528" s="70">
        <v>22</v>
      </c>
      <c r="B528" s="71"/>
      <c r="C528" s="72" t="s">
        <v>981</v>
      </c>
      <c r="D528" s="73" t="s">
        <v>307</v>
      </c>
      <c r="E528" s="74" t="s">
        <v>982</v>
      </c>
      <c r="F528" s="75">
        <v>5006</v>
      </c>
      <c r="G528" s="74">
        <v>271775.74</v>
      </c>
      <c r="H528" s="75"/>
      <c r="I528" s="74"/>
      <c r="J528" s="75"/>
      <c r="K528" s="74"/>
      <c r="L528" s="75">
        <v>5006</v>
      </c>
      <c r="M528" s="74">
        <v>271775.74</v>
      </c>
      <c r="N528" s="76"/>
      <c r="O528" s="25">
        <f>F528</f>
        <v>5006</v>
      </c>
      <c r="P528" s="25">
        <f>G528</f>
        <v>271775.74</v>
      </c>
      <c r="Q528" s="25">
        <f>H528</f>
        <v>0</v>
      </c>
      <c r="R528" s="25">
        <f>I528</f>
        <v>0</v>
      </c>
      <c r="S528" s="25">
        <f>J528</f>
        <v>0</v>
      </c>
      <c r="T528" s="25">
        <f>K528</f>
        <v>0</v>
      </c>
      <c r="U528" s="25">
        <f>L528</f>
        <v>5006</v>
      </c>
      <c r="V528" s="25">
        <f>M528</f>
        <v>271775.74</v>
      </c>
    </row>
    <row r="529" spans="1:22" s="26" customFormat="1" ht="89.25" x14ac:dyDescent="0.2">
      <c r="A529" s="70">
        <v>23</v>
      </c>
      <c r="B529" s="71"/>
      <c r="C529" s="72" t="s">
        <v>983</v>
      </c>
      <c r="D529" s="73" t="s">
        <v>307</v>
      </c>
      <c r="E529" s="74" t="s">
        <v>982</v>
      </c>
      <c r="F529" s="75">
        <v>2039</v>
      </c>
      <c r="G529" s="74">
        <v>110697.31000000001</v>
      </c>
      <c r="H529" s="75"/>
      <c r="I529" s="74"/>
      <c r="J529" s="75"/>
      <c r="K529" s="74"/>
      <c r="L529" s="75">
        <v>2039</v>
      </c>
      <c r="M529" s="74">
        <v>110697.31000000001</v>
      </c>
      <c r="N529" s="76"/>
      <c r="O529" s="25">
        <f>F529</f>
        <v>2039</v>
      </c>
      <c r="P529" s="25">
        <f>G529</f>
        <v>110697.31000000001</v>
      </c>
      <c r="Q529" s="25">
        <f>H529</f>
        <v>0</v>
      </c>
      <c r="R529" s="25">
        <f>I529</f>
        <v>0</v>
      </c>
      <c r="S529" s="25">
        <f>J529</f>
        <v>0</v>
      </c>
      <c r="T529" s="25">
        <f>K529</f>
        <v>0</v>
      </c>
      <c r="U529" s="25">
        <f>L529</f>
        <v>2039</v>
      </c>
      <c r="V529" s="25">
        <f>M529</f>
        <v>110697.31000000001</v>
      </c>
    </row>
    <row r="530" spans="1:22" s="26" customFormat="1" ht="76.5" x14ac:dyDescent="0.2">
      <c r="A530" s="70">
        <v>24</v>
      </c>
      <c r="B530" s="71"/>
      <c r="C530" s="72" t="s">
        <v>984</v>
      </c>
      <c r="D530" s="73" t="s">
        <v>307</v>
      </c>
      <c r="E530" s="74" t="s">
        <v>982</v>
      </c>
      <c r="F530" s="75">
        <v>1402</v>
      </c>
      <c r="G530" s="74">
        <v>76114.58</v>
      </c>
      <c r="H530" s="75"/>
      <c r="I530" s="74"/>
      <c r="J530" s="75"/>
      <c r="K530" s="74"/>
      <c r="L530" s="75">
        <v>1402</v>
      </c>
      <c r="M530" s="74">
        <v>76114.58</v>
      </c>
      <c r="N530" s="76"/>
      <c r="O530" s="25">
        <f>F530</f>
        <v>1402</v>
      </c>
      <c r="P530" s="25">
        <f>G530</f>
        <v>76114.58</v>
      </c>
      <c r="Q530" s="25">
        <f>H530</f>
        <v>0</v>
      </c>
      <c r="R530" s="25">
        <f>I530</f>
        <v>0</v>
      </c>
      <c r="S530" s="25">
        <f>J530</f>
        <v>0</v>
      </c>
      <c r="T530" s="25">
        <f>K530</f>
        <v>0</v>
      </c>
      <c r="U530" s="25">
        <f>L530</f>
        <v>1402</v>
      </c>
      <c r="V530" s="25">
        <f>M530</f>
        <v>76114.58</v>
      </c>
    </row>
    <row r="531" spans="1:22" s="26" customFormat="1" ht="102" x14ac:dyDescent="0.2">
      <c r="A531" s="70">
        <v>25</v>
      </c>
      <c r="B531" s="71"/>
      <c r="C531" s="72" t="s">
        <v>985</v>
      </c>
      <c r="D531" s="73" t="s">
        <v>307</v>
      </c>
      <c r="E531" s="74" t="s">
        <v>982</v>
      </c>
      <c r="F531" s="75">
        <v>3578</v>
      </c>
      <c r="G531" s="74">
        <v>194249.62</v>
      </c>
      <c r="H531" s="75"/>
      <c r="I531" s="74"/>
      <c r="J531" s="75"/>
      <c r="K531" s="74"/>
      <c r="L531" s="75">
        <v>3578</v>
      </c>
      <c r="M531" s="74">
        <v>194249.62</v>
      </c>
      <c r="N531" s="76"/>
      <c r="O531" s="25">
        <f>F531</f>
        <v>3578</v>
      </c>
      <c r="P531" s="25">
        <f>G531</f>
        <v>194249.62</v>
      </c>
      <c r="Q531" s="25">
        <f>H531</f>
        <v>0</v>
      </c>
      <c r="R531" s="25">
        <f>I531</f>
        <v>0</v>
      </c>
      <c r="S531" s="25">
        <f>J531</f>
        <v>0</v>
      </c>
      <c r="T531" s="25">
        <f>K531</f>
        <v>0</v>
      </c>
      <c r="U531" s="25">
        <f>L531</f>
        <v>3578</v>
      </c>
      <c r="V531" s="25">
        <f>M531</f>
        <v>194249.62</v>
      </c>
    </row>
    <row r="532" spans="1:22" s="26" customFormat="1" ht="89.25" x14ac:dyDescent="0.2">
      <c r="A532" s="70">
        <v>26</v>
      </c>
      <c r="B532" s="71"/>
      <c r="C532" s="72" t="s">
        <v>986</v>
      </c>
      <c r="D532" s="73" t="s">
        <v>307</v>
      </c>
      <c r="E532" s="74" t="s">
        <v>982</v>
      </c>
      <c r="F532" s="75">
        <v>11455</v>
      </c>
      <c r="G532" s="74">
        <v>621891.95000000007</v>
      </c>
      <c r="H532" s="75"/>
      <c r="I532" s="74"/>
      <c r="J532" s="75"/>
      <c r="K532" s="74"/>
      <c r="L532" s="75">
        <v>11455</v>
      </c>
      <c r="M532" s="74">
        <v>621891.95000000007</v>
      </c>
      <c r="N532" s="76"/>
      <c r="O532" s="25">
        <f>F532</f>
        <v>11455</v>
      </c>
      <c r="P532" s="25">
        <f>G532</f>
        <v>621891.95000000007</v>
      </c>
      <c r="Q532" s="25">
        <f>H532</f>
        <v>0</v>
      </c>
      <c r="R532" s="25">
        <f>I532</f>
        <v>0</v>
      </c>
      <c r="S532" s="25">
        <f>J532</f>
        <v>0</v>
      </c>
      <c r="T532" s="25">
        <f>K532</f>
        <v>0</v>
      </c>
      <c r="U532" s="25">
        <f>L532</f>
        <v>11455</v>
      </c>
      <c r="V532" s="25">
        <f>M532</f>
        <v>621891.95000000007</v>
      </c>
    </row>
    <row r="533" spans="1:22" s="17" customFormat="1" ht="13.5" customHeight="1" thickBot="1" x14ac:dyDescent="0.25">
      <c r="H533" s="17" t="s">
        <v>1082</v>
      </c>
    </row>
    <row r="534" spans="1:22" s="17" customFormat="1" ht="26.25" customHeight="1" x14ac:dyDescent="0.2">
      <c r="A534" s="95" t="s">
        <v>139</v>
      </c>
      <c r="B534" s="98" t="s">
        <v>140</v>
      </c>
      <c r="C534" s="98" t="s">
        <v>32</v>
      </c>
      <c r="D534" s="99" t="s">
        <v>141</v>
      </c>
      <c r="E534" s="98" t="s">
        <v>142</v>
      </c>
      <c r="F534" s="98" t="s">
        <v>294</v>
      </c>
      <c r="G534" s="98"/>
      <c r="H534" s="98" t="s">
        <v>295</v>
      </c>
      <c r="I534" s="98"/>
      <c r="J534" s="98"/>
      <c r="K534" s="98"/>
      <c r="L534" s="98" t="s">
        <v>294</v>
      </c>
      <c r="M534" s="98"/>
      <c r="N534" s="86" t="s">
        <v>146</v>
      </c>
    </row>
    <row r="535" spans="1:22" s="17" customFormat="1" ht="12.75" customHeight="1" x14ac:dyDescent="0.2">
      <c r="A535" s="96"/>
      <c r="B535" s="89"/>
      <c r="C535" s="89"/>
      <c r="D535" s="100"/>
      <c r="E535" s="89"/>
      <c r="F535" s="89" t="s">
        <v>147</v>
      </c>
      <c r="G535" s="89" t="s">
        <v>148</v>
      </c>
      <c r="H535" s="89" t="s">
        <v>149</v>
      </c>
      <c r="I535" s="89"/>
      <c r="J535" s="91" t="s">
        <v>150</v>
      </c>
      <c r="K535" s="92"/>
      <c r="L535" s="93" t="s">
        <v>147</v>
      </c>
      <c r="M535" s="93" t="s">
        <v>148</v>
      </c>
      <c r="N535" s="87"/>
    </row>
    <row r="536" spans="1:22" s="17" customFormat="1" ht="13.5" customHeight="1" thickBot="1" x14ac:dyDescent="0.25">
      <c r="A536" s="97"/>
      <c r="B536" s="90"/>
      <c r="C536" s="90"/>
      <c r="D536" s="101"/>
      <c r="E536" s="90"/>
      <c r="F536" s="90"/>
      <c r="G536" s="90"/>
      <c r="H536" s="19" t="s">
        <v>147</v>
      </c>
      <c r="I536" s="19" t="s">
        <v>148</v>
      </c>
      <c r="J536" s="19" t="s">
        <v>147</v>
      </c>
      <c r="K536" s="19" t="s">
        <v>148</v>
      </c>
      <c r="L536" s="94"/>
      <c r="M536" s="94"/>
      <c r="N536" s="88"/>
    </row>
    <row r="537" spans="1:22" s="26" customFormat="1" ht="89.25" x14ac:dyDescent="0.2">
      <c r="A537" s="70">
        <v>27</v>
      </c>
      <c r="B537" s="71"/>
      <c r="C537" s="72" t="s">
        <v>987</v>
      </c>
      <c r="D537" s="73" t="s">
        <v>307</v>
      </c>
      <c r="E537" s="74" t="s">
        <v>982</v>
      </c>
      <c r="F537" s="75">
        <v>649</v>
      </c>
      <c r="G537" s="74">
        <v>35234.21</v>
      </c>
      <c r="H537" s="75"/>
      <c r="I537" s="74"/>
      <c r="J537" s="75"/>
      <c r="K537" s="74"/>
      <c r="L537" s="75">
        <v>649</v>
      </c>
      <c r="M537" s="74">
        <v>35234.21</v>
      </c>
      <c r="N537" s="76"/>
      <c r="O537" s="25">
        <f>F537</f>
        <v>649</v>
      </c>
      <c r="P537" s="25">
        <f>G537</f>
        <v>35234.21</v>
      </c>
      <c r="Q537" s="25">
        <f>H537</f>
        <v>0</v>
      </c>
      <c r="R537" s="25">
        <f>I537</f>
        <v>0</v>
      </c>
      <c r="S537" s="25">
        <f>J537</f>
        <v>0</v>
      </c>
      <c r="T537" s="25">
        <f>K537</f>
        <v>0</v>
      </c>
      <c r="U537" s="25">
        <f>L537</f>
        <v>649</v>
      </c>
      <c r="V537" s="25">
        <f>M537</f>
        <v>35234.21</v>
      </c>
    </row>
    <row r="538" spans="1:22" s="26" customFormat="1" ht="89.25" x14ac:dyDescent="0.2">
      <c r="A538" s="70">
        <v>28</v>
      </c>
      <c r="B538" s="71"/>
      <c r="C538" s="72" t="s">
        <v>988</v>
      </c>
      <c r="D538" s="73" t="s">
        <v>307</v>
      </c>
      <c r="E538" s="74" t="s">
        <v>982</v>
      </c>
      <c r="F538" s="75">
        <v>9963</v>
      </c>
      <c r="G538" s="74">
        <v>540891.27</v>
      </c>
      <c r="H538" s="75"/>
      <c r="I538" s="74"/>
      <c r="J538" s="75"/>
      <c r="K538" s="74"/>
      <c r="L538" s="75">
        <v>9963</v>
      </c>
      <c r="M538" s="74">
        <v>540891.27</v>
      </c>
      <c r="N538" s="76"/>
      <c r="O538" s="25">
        <f>F538</f>
        <v>9963</v>
      </c>
      <c r="P538" s="25">
        <f>G538</f>
        <v>540891.27</v>
      </c>
      <c r="Q538" s="25">
        <f>H538</f>
        <v>0</v>
      </c>
      <c r="R538" s="25">
        <f>I538</f>
        <v>0</v>
      </c>
      <c r="S538" s="25">
        <f>J538</f>
        <v>0</v>
      </c>
      <c r="T538" s="25">
        <f>K538</f>
        <v>0</v>
      </c>
      <c r="U538" s="25">
        <f>L538</f>
        <v>9963</v>
      </c>
      <c r="V538" s="25">
        <f>M538</f>
        <v>540891.27</v>
      </c>
    </row>
    <row r="539" spans="1:22" s="26" customFormat="1" ht="89.25" x14ac:dyDescent="0.2">
      <c r="A539" s="70">
        <v>29</v>
      </c>
      <c r="B539" s="71"/>
      <c r="C539" s="72" t="s">
        <v>989</v>
      </c>
      <c r="D539" s="73" t="s">
        <v>307</v>
      </c>
      <c r="E539" s="74" t="s">
        <v>982</v>
      </c>
      <c r="F539" s="75">
        <v>3990</v>
      </c>
      <c r="G539" s="74">
        <v>216617.1</v>
      </c>
      <c r="H539" s="75"/>
      <c r="I539" s="74"/>
      <c r="J539" s="75"/>
      <c r="K539" s="74"/>
      <c r="L539" s="75">
        <v>3990</v>
      </c>
      <c r="M539" s="74">
        <v>216617.1</v>
      </c>
      <c r="N539" s="76"/>
      <c r="O539" s="25">
        <f>F539</f>
        <v>3990</v>
      </c>
      <c r="P539" s="25">
        <f>G539</f>
        <v>216617.1</v>
      </c>
      <c r="Q539" s="25">
        <f>H539</f>
        <v>0</v>
      </c>
      <c r="R539" s="25">
        <f>I539</f>
        <v>0</v>
      </c>
      <c r="S539" s="25">
        <f>J539</f>
        <v>0</v>
      </c>
      <c r="T539" s="25">
        <f>K539</f>
        <v>0</v>
      </c>
      <c r="U539" s="25">
        <f>L539</f>
        <v>3990</v>
      </c>
      <c r="V539" s="25">
        <f>M539</f>
        <v>216617.1</v>
      </c>
    </row>
    <row r="540" spans="1:22" s="26" customFormat="1" ht="102" x14ac:dyDescent="0.2">
      <c r="A540" s="70">
        <v>30</v>
      </c>
      <c r="B540" s="71"/>
      <c r="C540" s="72" t="s">
        <v>990</v>
      </c>
      <c r="D540" s="73" t="s">
        <v>867</v>
      </c>
      <c r="E540" s="74" t="s">
        <v>991</v>
      </c>
      <c r="F540" s="75">
        <v>3700</v>
      </c>
      <c r="G540" s="74">
        <v>53888.280000000006</v>
      </c>
      <c r="H540" s="75"/>
      <c r="I540" s="74"/>
      <c r="J540" s="75"/>
      <c r="K540" s="74"/>
      <c r="L540" s="75">
        <v>3700</v>
      </c>
      <c r="M540" s="74">
        <v>53888.280000000006</v>
      </c>
      <c r="N540" s="76"/>
      <c r="O540" s="25">
        <f>F540</f>
        <v>3700</v>
      </c>
      <c r="P540" s="25">
        <f>G540</f>
        <v>53888.280000000006</v>
      </c>
      <c r="Q540" s="25">
        <f>H540</f>
        <v>0</v>
      </c>
      <c r="R540" s="25">
        <f>I540</f>
        <v>0</v>
      </c>
      <c r="S540" s="25">
        <f>J540</f>
        <v>0</v>
      </c>
      <c r="T540" s="25">
        <f>K540</f>
        <v>0</v>
      </c>
      <c r="U540" s="25">
        <f>L540</f>
        <v>3700</v>
      </c>
      <c r="V540" s="25">
        <f>M540</f>
        <v>53888.280000000006</v>
      </c>
    </row>
    <row r="541" spans="1:22" s="17" customFormat="1" ht="13.5" customHeight="1" thickBot="1" x14ac:dyDescent="0.25">
      <c r="H541" s="17" t="s">
        <v>1083</v>
      </c>
    </row>
    <row r="542" spans="1:22" s="17" customFormat="1" ht="26.25" customHeight="1" x14ac:dyDescent="0.2">
      <c r="A542" s="95" t="s">
        <v>139</v>
      </c>
      <c r="B542" s="98" t="s">
        <v>140</v>
      </c>
      <c r="C542" s="98" t="s">
        <v>32</v>
      </c>
      <c r="D542" s="99" t="s">
        <v>141</v>
      </c>
      <c r="E542" s="98" t="s">
        <v>142</v>
      </c>
      <c r="F542" s="98" t="s">
        <v>294</v>
      </c>
      <c r="G542" s="98"/>
      <c r="H542" s="98" t="s">
        <v>295</v>
      </c>
      <c r="I542" s="98"/>
      <c r="J542" s="98"/>
      <c r="K542" s="98"/>
      <c r="L542" s="98" t="s">
        <v>294</v>
      </c>
      <c r="M542" s="98"/>
      <c r="N542" s="86" t="s">
        <v>146</v>
      </c>
    </row>
    <row r="543" spans="1:22" s="17" customFormat="1" ht="12.75" customHeight="1" x14ac:dyDescent="0.2">
      <c r="A543" s="96"/>
      <c r="B543" s="89"/>
      <c r="C543" s="89"/>
      <c r="D543" s="100"/>
      <c r="E543" s="89"/>
      <c r="F543" s="89" t="s">
        <v>147</v>
      </c>
      <c r="G543" s="89" t="s">
        <v>148</v>
      </c>
      <c r="H543" s="89" t="s">
        <v>149</v>
      </c>
      <c r="I543" s="89"/>
      <c r="J543" s="91" t="s">
        <v>150</v>
      </c>
      <c r="K543" s="92"/>
      <c r="L543" s="93" t="s">
        <v>147</v>
      </c>
      <c r="M543" s="93" t="s">
        <v>148</v>
      </c>
      <c r="N543" s="87"/>
    </row>
    <row r="544" spans="1:22" s="17" customFormat="1" ht="13.5" customHeight="1" thickBot="1" x14ac:dyDescent="0.25">
      <c r="A544" s="97"/>
      <c r="B544" s="90"/>
      <c r="C544" s="90"/>
      <c r="D544" s="101"/>
      <c r="E544" s="90"/>
      <c r="F544" s="90"/>
      <c r="G544" s="90"/>
      <c r="H544" s="19" t="s">
        <v>147</v>
      </c>
      <c r="I544" s="19" t="s">
        <v>148</v>
      </c>
      <c r="J544" s="19" t="s">
        <v>147</v>
      </c>
      <c r="K544" s="19" t="s">
        <v>148</v>
      </c>
      <c r="L544" s="94"/>
      <c r="M544" s="94"/>
      <c r="N544" s="88"/>
    </row>
    <row r="545" spans="1:22" s="26" customFormat="1" ht="102" x14ac:dyDescent="0.2">
      <c r="A545" s="70">
        <v>31</v>
      </c>
      <c r="B545" s="71"/>
      <c r="C545" s="72" t="s">
        <v>992</v>
      </c>
      <c r="D545" s="73" t="s">
        <v>867</v>
      </c>
      <c r="E545" s="74" t="s">
        <v>993</v>
      </c>
      <c r="F545" s="75">
        <v>26931</v>
      </c>
      <c r="G545" s="74">
        <v>417209.65</v>
      </c>
      <c r="H545" s="75"/>
      <c r="I545" s="74"/>
      <c r="J545" s="75">
        <v>100</v>
      </c>
      <c r="K545" s="74">
        <v>1549.18</v>
      </c>
      <c r="L545" s="75">
        <v>26831</v>
      </c>
      <c r="M545" s="74">
        <v>415660.47000000003</v>
      </c>
      <c r="N545" s="76"/>
      <c r="O545" s="25">
        <f>F545</f>
        <v>26931</v>
      </c>
      <c r="P545" s="25">
        <f>G545</f>
        <v>417209.65</v>
      </c>
      <c r="Q545" s="25">
        <f>H545</f>
        <v>0</v>
      </c>
      <c r="R545" s="25">
        <f>I545</f>
        <v>0</v>
      </c>
      <c r="S545" s="25">
        <f>J545</f>
        <v>100</v>
      </c>
      <c r="T545" s="25">
        <f>K545</f>
        <v>1549.18</v>
      </c>
      <c r="U545" s="25">
        <f>L545</f>
        <v>26831</v>
      </c>
      <c r="V545" s="25">
        <f>M545</f>
        <v>415660.47000000003</v>
      </c>
    </row>
    <row r="546" spans="1:22" s="26" customFormat="1" ht="102" x14ac:dyDescent="0.2">
      <c r="A546" s="70">
        <v>32</v>
      </c>
      <c r="B546" s="71"/>
      <c r="C546" s="72" t="s">
        <v>994</v>
      </c>
      <c r="D546" s="73" t="s">
        <v>867</v>
      </c>
      <c r="E546" s="74" t="s">
        <v>995</v>
      </c>
      <c r="F546" s="75">
        <v>61000</v>
      </c>
      <c r="G546" s="74">
        <v>1067689.1000000001</v>
      </c>
      <c r="H546" s="75"/>
      <c r="I546" s="74"/>
      <c r="J546" s="75"/>
      <c r="K546" s="74"/>
      <c r="L546" s="75">
        <v>61000</v>
      </c>
      <c r="M546" s="74">
        <v>1067689.1000000001</v>
      </c>
      <c r="N546" s="76"/>
      <c r="O546" s="25">
        <f>F546</f>
        <v>61000</v>
      </c>
      <c r="P546" s="25">
        <f>G546</f>
        <v>1067689.1000000001</v>
      </c>
      <c r="Q546" s="25">
        <f>H546</f>
        <v>0</v>
      </c>
      <c r="R546" s="25">
        <f>I546</f>
        <v>0</v>
      </c>
      <c r="S546" s="25">
        <f>J546</f>
        <v>0</v>
      </c>
      <c r="T546" s="25">
        <f>K546</f>
        <v>0</v>
      </c>
      <c r="U546" s="25">
        <f>L546</f>
        <v>61000</v>
      </c>
      <c r="V546" s="25">
        <f>M546</f>
        <v>1067689.1000000001</v>
      </c>
    </row>
    <row r="547" spans="1:22" s="26" customFormat="1" ht="63.75" x14ac:dyDescent="0.2">
      <c r="A547" s="70">
        <v>33</v>
      </c>
      <c r="B547" s="71"/>
      <c r="C547" s="72" t="s">
        <v>996</v>
      </c>
      <c r="D547" s="73" t="s">
        <v>744</v>
      </c>
      <c r="E547" s="74" t="s">
        <v>997</v>
      </c>
      <c r="F547" s="75">
        <v>11220</v>
      </c>
      <c r="G547" s="74">
        <v>84217.32</v>
      </c>
      <c r="H547" s="75"/>
      <c r="I547" s="74"/>
      <c r="J547" s="75">
        <v>100</v>
      </c>
      <c r="K547" s="74">
        <v>750.6</v>
      </c>
      <c r="L547" s="75">
        <v>11120</v>
      </c>
      <c r="M547" s="74">
        <v>83466.720000000001</v>
      </c>
      <c r="N547" s="76"/>
      <c r="O547" s="25">
        <f>F547</f>
        <v>11220</v>
      </c>
      <c r="P547" s="25">
        <f>G547</f>
        <v>84217.32</v>
      </c>
      <c r="Q547" s="25">
        <f>H547</f>
        <v>0</v>
      </c>
      <c r="R547" s="25">
        <f>I547</f>
        <v>0</v>
      </c>
      <c r="S547" s="25">
        <f>J547</f>
        <v>100</v>
      </c>
      <c r="T547" s="25">
        <f>K547</f>
        <v>750.6</v>
      </c>
      <c r="U547" s="25">
        <f>L547</f>
        <v>11120</v>
      </c>
      <c r="V547" s="25">
        <f>M547</f>
        <v>83466.720000000001</v>
      </c>
    </row>
    <row r="548" spans="1:22" s="26" customFormat="1" ht="63.75" x14ac:dyDescent="0.2">
      <c r="A548" s="70">
        <v>34</v>
      </c>
      <c r="B548" s="71"/>
      <c r="C548" s="72" t="s">
        <v>998</v>
      </c>
      <c r="D548" s="73" t="s">
        <v>744</v>
      </c>
      <c r="E548" s="74" t="s">
        <v>997</v>
      </c>
      <c r="F548" s="75">
        <v>16800</v>
      </c>
      <c r="G548" s="74">
        <v>126100.8</v>
      </c>
      <c r="H548" s="75"/>
      <c r="I548" s="74"/>
      <c r="J548" s="75"/>
      <c r="K548" s="74"/>
      <c r="L548" s="75">
        <v>16800</v>
      </c>
      <c r="M548" s="74">
        <v>126100.8</v>
      </c>
      <c r="N548" s="76"/>
      <c r="O548" s="25">
        <f>F548</f>
        <v>16800</v>
      </c>
      <c r="P548" s="25">
        <f>G548</f>
        <v>126100.8</v>
      </c>
      <c r="Q548" s="25">
        <f>H548</f>
        <v>0</v>
      </c>
      <c r="R548" s="25">
        <f>I548</f>
        <v>0</v>
      </c>
      <c r="S548" s="25">
        <f>J548</f>
        <v>0</v>
      </c>
      <c r="T548" s="25">
        <f>K548</f>
        <v>0</v>
      </c>
      <c r="U548" s="25">
        <f>L548</f>
        <v>16800</v>
      </c>
      <c r="V548" s="25">
        <f>M548</f>
        <v>126100.8</v>
      </c>
    </row>
    <row r="549" spans="1:22" s="26" customFormat="1" ht="63.75" x14ac:dyDescent="0.2">
      <c r="A549" s="70">
        <v>35</v>
      </c>
      <c r="B549" s="71"/>
      <c r="C549" s="72" t="s">
        <v>999</v>
      </c>
      <c r="D549" s="73" t="s">
        <v>744</v>
      </c>
      <c r="E549" s="74" t="s">
        <v>997</v>
      </c>
      <c r="F549" s="75">
        <v>15780</v>
      </c>
      <c r="G549" s="74">
        <v>118444.68000000001</v>
      </c>
      <c r="H549" s="75"/>
      <c r="I549" s="74"/>
      <c r="J549" s="75"/>
      <c r="K549" s="74"/>
      <c r="L549" s="75">
        <v>15780</v>
      </c>
      <c r="M549" s="74">
        <v>118444.68000000001</v>
      </c>
      <c r="N549" s="76"/>
      <c r="O549" s="25">
        <f>F549</f>
        <v>15780</v>
      </c>
      <c r="P549" s="25">
        <f>G549</f>
        <v>118444.68000000001</v>
      </c>
      <c r="Q549" s="25">
        <f>H549</f>
        <v>0</v>
      </c>
      <c r="R549" s="25">
        <f>I549</f>
        <v>0</v>
      </c>
      <c r="S549" s="25">
        <f>J549</f>
        <v>0</v>
      </c>
      <c r="T549" s="25">
        <f>K549</f>
        <v>0</v>
      </c>
      <c r="U549" s="25">
        <f>L549</f>
        <v>15780</v>
      </c>
      <c r="V549" s="25">
        <f>M549</f>
        <v>118444.68000000001</v>
      </c>
    </row>
    <row r="550" spans="1:22" s="17" customFormat="1" ht="13.5" customHeight="1" thickBot="1" x14ac:dyDescent="0.25">
      <c r="H550" s="17" t="s">
        <v>1084</v>
      </c>
    </row>
    <row r="551" spans="1:22" s="17" customFormat="1" ht="26.25" customHeight="1" x14ac:dyDescent="0.2">
      <c r="A551" s="95" t="s">
        <v>139</v>
      </c>
      <c r="B551" s="98" t="s">
        <v>140</v>
      </c>
      <c r="C551" s="98" t="s">
        <v>32</v>
      </c>
      <c r="D551" s="99" t="s">
        <v>141</v>
      </c>
      <c r="E551" s="98" t="s">
        <v>142</v>
      </c>
      <c r="F551" s="98" t="s">
        <v>294</v>
      </c>
      <c r="G551" s="98"/>
      <c r="H551" s="98" t="s">
        <v>295</v>
      </c>
      <c r="I551" s="98"/>
      <c r="J551" s="98"/>
      <c r="K551" s="98"/>
      <c r="L551" s="98" t="s">
        <v>294</v>
      </c>
      <c r="M551" s="98"/>
      <c r="N551" s="86" t="s">
        <v>146</v>
      </c>
    </row>
    <row r="552" spans="1:22" s="17" customFormat="1" ht="12.75" customHeight="1" x14ac:dyDescent="0.2">
      <c r="A552" s="96"/>
      <c r="B552" s="89"/>
      <c r="C552" s="89"/>
      <c r="D552" s="100"/>
      <c r="E552" s="89"/>
      <c r="F552" s="89" t="s">
        <v>147</v>
      </c>
      <c r="G552" s="89" t="s">
        <v>148</v>
      </c>
      <c r="H552" s="89" t="s">
        <v>149</v>
      </c>
      <c r="I552" s="89"/>
      <c r="J552" s="91" t="s">
        <v>150</v>
      </c>
      <c r="K552" s="92"/>
      <c r="L552" s="93" t="s">
        <v>147</v>
      </c>
      <c r="M552" s="93" t="s">
        <v>148</v>
      </c>
      <c r="N552" s="87"/>
    </row>
    <row r="553" spans="1:22" s="17" customFormat="1" ht="13.5" customHeight="1" thickBot="1" x14ac:dyDescent="0.25">
      <c r="A553" s="97"/>
      <c r="B553" s="90"/>
      <c r="C553" s="90"/>
      <c r="D553" s="101"/>
      <c r="E553" s="90"/>
      <c r="F553" s="90"/>
      <c r="G553" s="90"/>
      <c r="H553" s="19" t="s">
        <v>147</v>
      </c>
      <c r="I553" s="19" t="s">
        <v>148</v>
      </c>
      <c r="J553" s="19" t="s">
        <v>147</v>
      </c>
      <c r="K553" s="19" t="s">
        <v>148</v>
      </c>
      <c r="L553" s="94"/>
      <c r="M553" s="94"/>
      <c r="N553" s="88"/>
    </row>
    <row r="554" spans="1:22" s="26" customFormat="1" ht="63.75" x14ac:dyDescent="0.2">
      <c r="A554" s="70">
        <v>36</v>
      </c>
      <c r="B554" s="71"/>
      <c r="C554" s="72" t="s">
        <v>1000</v>
      </c>
      <c r="D554" s="73" t="s">
        <v>744</v>
      </c>
      <c r="E554" s="74" t="s">
        <v>997</v>
      </c>
      <c r="F554" s="75">
        <v>2750</v>
      </c>
      <c r="G554" s="74">
        <v>20641.5</v>
      </c>
      <c r="H554" s="75"/>
      <c r="I554" s="74"/>
      <c r="J554" s="75"/>
      <c r="K554" s="74"/>
      <c r="L554" s="75">
        <v>2750</v>
      </c>
      <c r="M554" s="74">
        <v>20641.5</v>
      </c>
      <c r="N554" s="76"/>
      <c r="O554" s="25">
        <f>F554</f>
        <v>2750</v>
      </c>
      <c r="P554" s="25">
        <f>G554</f>
        <v>20641.5</v>
      </c>
      <c r="Q554" s="25">
        <f>H554</f>
        <v>0</v>
      </c>
      <c r="R554" s="25">
        <f>I554</f>
        <v>0</v>
      </c>
      <c r="S554" s="25">
        <f>J554</f>
        <v>0</v>
      </c>
      <c r="T554" s="25">
        <f>K554</f>
        <v>0</v>
      </c>
      <c r="U554" s="25">
        <f>L554</f>
        <v>2750</v>
      </c>
      <c r="V554" s="25">
        <f>M554</f>
        <v>20641.5</v>
      </c>
    </row>
    <row r="555" spans="1:22" s="26" customFormat="1" ht="153" x14ac:dyDescent="0.2">
      <c r="A555" s="70">
        <v>37</v>
      </c>
      <c r="B555" s="71"/>
      <c r="C555" s="72" t="s">
        <v>1001</v>
      </c>
      <c r="D555" s="73" t="s">
        <v>299</v>
      </c>
      <c r="E555" s="74" t="s">
        <v>1002</v>
      </c>
      <c r="F555" s="75">
        <v>338</v>
      </c>
      <c r="G555" s="74">
        <v>38396.800000000003</v>
      </c>
      <c r="H555" s="75"/>
      <c r="I555" s="74"/>
      <c r="J555" s="75">
        <v>5</v>
      </c>
      <c r="K555" s="74">
        <v>568</v>
      </c>
      <c r="L555" s="75">
        <v>333</v>
      </c>
      <c r="M555" s="74">
        <v>37828.800000000003</v>
      </c>
      <c r="N555" s="76"/>
      <c r="O555" s="25">
        <f>F555</f>
        <v>338</v>
      </c>
      <c r="P555" s="25">
        <f>G555</f>
        <v>38396.800000000003</v>
      </c>
      <c r="Q555" s="25">
        <f>H555</f>
        <v>0</v>
      </c>
      <c r="R555" s="25">
        <f>I555</f>
        <v>0</v>
      </c>
      <c r="S555" s="25">
        <f>J555</f>
        <v>5</v>
      </c>
      <c r="T555" s="25">
        <f>K555</f>
        <v>568</v>
      </c>
      <c r="U555" s="25">
        <f>L555</f>
        <v>333</v>
      </c>
      <c r="V555" s="25">
        <f>M555</f>
        <v>37828.800000000003</v>
      </c>
    </row>
    <row r="556" spans="1:22" s="26" customFormat="1" ht="153" x14ac:dyDescent="0.2">
      <c r="A556" s="70">
        <v>38</v>
      </c>
      <c r="B556" s="71"/>
      <c r="C556" s="72" t="s">
        <v>1003</v>
      </c>
      <c r="D556" s="73" t="s">
        <v>299</v>
      </c>
      <c r="E556" s="74" t="s">
        <v>1002</v>
      </c>
      <c r="F556" s="75">
        <v>152</v>
      </c>
      <c r="G556" s="74">
        <v>17267.2</v>
      </c>
      <c r="H556" s="75"/>
      <c r="I556" s="74"/>
      <c r="J556" s="75"/>
      <c r="K556" s="74"/>
      <c r="L556" s="75">
        <v>152</v>
      </c>
      <c r="M556" s="74">
        <v>17267.2</v>
      </c>
      <c r="N556" s="76"/>
      <c r="O556" s="25">
        <f>F556</f>
        <v>152</v>
      </c>
      <c r="P556" s="25">
        <f>G556</f>
        <v>17267.2</v>
      </c>
      <c r="Q556" s="25">
        <f>H556</f>
        <v>0</v>
      </c>
      <c r="R556" s="25">
        <f>I556</f>
        <v>0</v>
      </c>
      <c r="S556" s="25">
        <f>J556</f>
        <v>0</v>
      </c>
      <c r="T556" s="25">
        <f>K556</f>
        <v>0</v>
      </c>
      <c r="U556" s="25">
        <f>L556</f>
        <v>152</v>
      </c>
      <c r="V556" s="25">
        <f>M556</f>
        <v>17267.2</v>
      </c>
    </row>
    <row r="557" spans="1:22" s="26" customFormat="1" ht="76.5" x14ac:dyDescent="0.2">
      <c r="A557" s="70">
        <v>39</v>
      </c>
      <c r="B557" s="71"/>
      <c r="C557" s="72" t="s">
        <v>1004</v>
      </c>
      <c r="D557" s="73" t="s">
        <v>744</v>
      </c>
      <c r="E557" s="74" t="s">
        <v>884</v>
      </c>
      <c r="F557" s="75">
        <v>1830</v>
      </c>
      <c r="G557" s="74">
        <v>1332.24</v>
      </c>
      <c r="H557" s="75"/>
      <c r="I557" s="74"/>
      <c r="J557" s="75"/>
      <c r="K557" s="74"/>
      <c r="L557" s="75">
        <v>1830</v>
      </c>
      <c r="M557" s="74">
        <v>1332.24</v>
      </c>
      <c r="N557" s="76"/>
      <c r="O557" s="25">
        <f>F557</f>
        <v>1830</v>
      </c>
      <c r="P557" s="25">
        <f>G557</f>
        <v>1332.24</v>
      </c>
      <c r="Q557" s="25">
        <f>H557</f>
        <v>0</v>
      </c>
      <c r="R557" s="25">
        <f>I557</f>
        <v>0</v>
      </c>
      <c r="S557" s="25">
        <f>J557</f>
        <v>0</v>
      </c>
      <c r="T557" s="25">
        <f>K557</f>
        <v>0</v>
      </c>
      <c r="U557" s="25">
        <f>L557</f>
        <v>1830</v>
      </c>
      <c r="V557" s="25">
        <f>M557</f>
        <v>1332.24</v>
      </c>
    </row>
    <row r="558" spans="1:22" s="17" customFormat="1" ht="13.5" customHeight="1" thickBot="1" x14ac:dyDescent="0.25">
      <c r="H558" s="17" t="s">
        <v>1085</v>
      </c>
    </row>
    <row r="559" spans="1:22" s="17" customFormat="1" ht="26.25" customHeight="1" x14ac:dyDescent="0.2">
      <c r="A559" s="95" t="s">
        <v>139</v>
      </c>
      <c r="B559" s="98" t="s">
        <v>140</v>
      </c>
      <c r="C559" s="98" t="s">
        <v>32</v>
      </c>
      <c r="D559" s="99" t="s">
        <v>141</v>
      </c>
      <c r="E559" s="98" t="s">
        <v>142</v>
      </c>
      <c r="F559" s="98" t="s">
        <v>294</v>
      </c>
      <c r="G559" s="98"/>
      <c r="H559" s="98" t="s">
        <v>295</v>
      </c>
      <c r="I559" s="98"/>
      <c r="J559" s="98"/>
      <c r="K559" s="98"/>
      <c r="L559" s="98" t="s">
        <v>294</v>
      </c>
      <c r="M559" s="98"/>
      <c r="N559" s="86" t="s">
        <v>146</v>
      </c>
    </row>
    <row r="560" spans="1:22" s="17" customFormat="1" ht="12.75" customHeight="1" x14ac:dyDescent="0.2">
      <c r="A560" s="96"/>
      <c r="B560" s="89"/>
      <c r="C560" s="89"/>
      <c r="D560" s="100"/>
      <c r="E560" s="89"/>
      <c r="F560" s="89" t="s">
        <v>147</v>
      </c>
      <c r="G560" s="89" t="s">
        <v>148</v>
      </c>
      <c r="H560" s="89" t="s">
        <v>149</v>
      </c>
      <c r="I560" s="89"/>
      <c r="J560" s="91" t="s">
        <v>150</v>
      </c>
      <c r="K560" s="92"/>
      <c r="L560" s="93" t="s">
        <v>147</v>
      </c>
      <c r="M560" s="93" t="s">
        <v>148</v>
      </c>
      <c r="N560" s="87"/>
    </row>
    <row r="561" spans="1:22" s="17" customFormat="1" ht="13.5" customHeight="1" thickBot="1" x14ac:dyDescent="0.25">
      <c r="A561" s="97"/>
      <c r="B561" s="90"/>
      <c r="C561" s="90"/>
      <c r="D561" s="101"/>
      <c r="E561" s="90"/>
      <c r="F561" s="90"/>
      <c r="G561" s="90"/>
      <c r="H561" s="19" t="s">
        <v>147</v>
      </c>
      <c r="I561" s="19" t="s">
        <v>148</v>
      </c>
      <c r="J561" s="19" t="s">
        <v>147</v>
      </c>
      <c r="K561" s="19" t="s">
        <v>148</v>
      </c>
      <c r="L561" s="94"/>
      <c r="M561" s="94"/>
      <c r="N561" s="88"/>
    </row>
    <row r="562" spans="1:22" s="26" customFormat="1" ht="76.5" x14ac:dyDescent="0.2">
      <c r="A562" s="70">
        <v>40</v>
      </c>
      <c r="B562" s="71"/>
      <c r="C562" s="72" t="s">
        <v>1005</v>
      </c>
      <c r="D562" s="73" t="s">
        <v>744</v>
      </c>
      <c r="E562" s="74" t="s">
        <v>1006</v>
      </c>
      <c r="F562" s="75">
        <v>6184</v>
      </c>
      <c r="G562" s="74">
        <v>8366.9500000000007</v>
      </c>
      <c r="H562" s="75"/>
      <c r="I562" s="74"/>
      <c r="J562" s="75"/>
      <c r="K562" s="74"/>
      <c r="L562" s="75">
        <v>6184</v>
      </c>
      <c r="M562" s="74">
        <v>8366.9500000000007</v>
      </c>
      <c r="N562" s="76"/>
      <c r="O562" s="25">
        <f>F562</f>
        <v>6184</v>
      </c>
      <c r="P562" s="25">
        <f>G562</f>
        <v>8366.9500000000007</v>
      </c>
      <c r="Q562" s="25">
        <f>H562</f>
        <v>0</v>
      </c>
      <c r="R562" s="25">
        <f>I562</f>
        <v>0</v>
      </c>
      <c r="S562" s="25">
        <f>J562</f>
        <v>0</v>
      </c>
      <c r="T562" s="25">
        <f>K562</f>
        <v>0</v>
      </c>
      <c r="U562" s="25">
        <f>L562</f>
        <v>6184</v>
      </c>
      <c r="V562" s="25">
        <f>M562</f>
        <v>8366.9500000000007</v>
      </c>
    </row>
    <row r="563" spans="1:22" s="26" customFormat="1" ht="63.75" x14ac:dyDescent="0.2">
      <c r="A563" s="70">
        <v>41</v>
      </c>
      <c r="B563" s="71"/>
      <c r="C563" s="72" t="s">
        <v>1007</v>
      </c>
      <c r="D563" s="73" t="s">
        <v>744</v>
      </c>
      <c r="E563" s="74" t="s">
        <v>1006</v>
      </c>
      <c r="F563" s="75"/>
      <c r="G563" s="74"/>
      <c r="H563" s="75"/>
      <c r="I563" s="74"/>
      <c r="J563" s="75"/>
      <c r="K563" s="74"/>
      <c r="L563" s="75"/>
      <c r="M563" s="74"/>
      <c r="N563" s="76"/>
      <c r="O563" s="25">
        <f>F563</f>
        <v>0</v>
      </c>
      <c r="P563" s="25">
        <f>G563</f>
        <v>0</v>
      </c>
      <c r="Q563" s="25">
        <f>H563</f>
        <v>0</v>
      </c>
      <c r="R563" s="25">
        <f>I563</f>
        <v>0</v>
      </c>
      <c r="S563" s="25">
        <f>J563</f>
        <v>0</v>
      </c>
      <c r="T563" s="25">
        <f>K563</f>
        <v>0</v>
      </c>
      <c r="U563" s="25">
        <f>L563</f>
        <v>0</v>
      </c>
      <c r="V563" s="25">
        <f>M563</f>
        <v>0</v>
      </c>
    </row>
    <row r="564" spans="1:22" s="26" customFormat="1" ht="89.25" x14ac:dyDescent="0.2">
      <c r="A564" s="70">
        <v>42</v>
      </c>
      <c r="B564" s="71"/>
      <c r="C564" s="72" t="s">
        <v>1008</v>
      </c>
      <c r="D564" s="73" t="s">
        <v>321</v>
      </c>
      <c r="E564" s="74" t="s">
        <v>1009</v>
      </c>
      <c r="F564" s="75">
        <v>1156</v>
      </c>
      <c r="G564" s="74">
        <v>82307.199999999997</v>
      </c>
      <c r="H564" s="75"/>
      <c r="I564" s="74"/>
      <c r="J564" s="75"/>
      <c r="K564" s="74"/>
      <c r="L564" s="75">
        <v>1156</v>
      </c>
      <c r="M564" s="74">
        <v>82307.199999999997</v>
      </c>
      <c r="N564" s="76"/>
      <c r="O564" s="25">
        <f>F564</f>
        <v>1156</v>
      </c>
      <c r="P564" s="25">
        <f>G564</f>
        <v>82307.199999999997</v>
      </c>
      <c r="Q564" s="25">
        <f>H564</f>
        <v>0</v>
      </c>
      <c r="R564" s="25">
        <f>I564</f>
        <v>0</v>
      </c>
      <c r="S564" s="25">
        <f>J564</f>
        <v>0</v>
      </c>
      <c r="T564" s="25">
        <f>K564</f>
        <v>0</v>
      </c>
      <c r="U564" s="25">
        <f>L564</f>
        <v>1156</v>
      </c>
      <c r="V564" s="25">
        <f>M564</f>
        <v>82307.199999999997</v>
      </c>
    </row>
    <row r="565" spans="1:22" s="26" customFormat="1" ht="114.75" x14ac:dyDescent="0.2">
      <c r="A565" s="70">
        <v>43</v>
      </c>
      <c r="B565" s="71"/>
      <c r="C565" s="72" t="s">
        <v>1010</v>
      </c>
      <c r="D565" s="73" t="s">
        <v>321</v>
      </c>
      <c r="E565" s="74" t="s">
        <v>1009</v>
      </c>
      <c r="F565" s="75">
        <v>944</v>
      </c>
      <c r="G565" s="74">
        <v>67212.800000000003</v>
      </c>
      <c r="H565" s="75"/>
      <c r="I565" s="74"/>
      <c r="J565" s="75"/>
      <c r="K565" s="74"/>
      <c r="L565" s="75">
        <v>944</v>
      </c>
      <c r="M565" s="74">
        <v>67212.800000000003</v>
      </c>
      <c r="N565" s="76"/>
      <c r="O565" s="25">
        <f>F565</f>
        <v>944</v>
      </c>
      <c r="P565" s="25">
        <f>G565</f>
        <v>67212.800000000003</v>
      </c>
      <c r="Q565" s="25">
        <f>H565</f>
        <v>0</v>
      </c>
      <c r="R565" s="25">
        <f>I565</f>
        <v>0</v>
      </c>
      <c r="S565" s="25">
        <f>J565</f>
        <v>0</v>
      </c>
      <c r="T565" s="25">
        <f>K565</f>
        <v>0</v>
      </c>
      <c r="U565" s="25">
        <f>L565</f>
        <v>944</v>
      </c>
      <c r="V565" s="25">
        <f>M565</f>
        <v>67212.800000000003</v>
      </c>
    </row>
    <row r="566" spans="1:22" s="26" customFormat="1" ht="76.5" x14ac:dyDescent="0.2">
      <c r="A566" s="70">
        <v>44</v>
      </c>
      <c r="B566" s="71"/>
      <c r="C566" s="72" t="s">
        <v>1011</v>
      </c>
      <c r="D566" s="73" t="s">
        <v>744</v>
      </c>
      <c r="E566" s="74" t="s">
        <v>1012</v>
      </c>
      <c r="F566" s="75">
        <v>11140</v>
      </c>
      <c r="G566" s="74">
        <v>82625.38</v>
      </c>
      <c r="H566" s="75"/>
      <c r="I566" s="74"/>
      <c r="J566" s="75"/>
      <c r="K566" s="74"/>
      <c r="L566" s="75">
        <v>11140</v>
      </c>
      <c r="M566" s="74">
        <v>82625.38</v>
      </c>
      <c r="N566" s="76"/>
      <c r="O566" s="25">
        <f>F566</f>
        <v>11140</v>
      </c>
      <c r="P566" s="25">
        <f>G566</f>
        <v>82625.38</v>
      </c>
      <c r="Q566" s="25">
        <f>H566</f>
        <v>0</v>
      </c>
      <c r="R566" s="25">
        <f>I566</f>
        <v>0</v>
      </c>
      <c r="S566" s="25">
        <f>J566</f>
        <v>0</v>
      </c>
      <c r="T566" s="25">
        <f>K566</f>
        <v>0</v>
      </c>
      <c r="U566" s="25">
        <f>L566</f>
        <v>11140</v>
      </c>
      <c r="V566" s="25">
        <f>M566</f>
        <v>82625.38</v>
      </c>
    </row>
    <row r="567" spans="1:22" s="17" customFormat="1" ht="13.5" customHeight="1" thickBot="1" x14ac:dyDescent="0.25">
      <c r="H567" s="17" t="s">
        <v>1086</v>
      </c>
    </row>
    <row r="568" spans="1:22" s="17" customFormat="1" ht="26.25" customHeight="1" x14ac:dyDescent="0.2">
      <c r="A568" s="95" t="s">
        <v>139</v>
      </c>
      <c r="B568" s="98" t="s">
        <v>140</v>
      </c>
      <c r="C568" s="98" t="s">
        <v>32</v>
      </c>
      <c r="D568" s="99" t="s">
        <v>141</v>
      </c>
      <c r="E568" s="98" t="s">
        <v>142</v>
      </c>
      <c r="F568" s="98" t="s">
        <v>294</v>
      </c>
      <c r="G568" s="98"/>
      <c r="H568" s="98" t="s">
        <v>295</v>
      </c>
      <c r="I568" s="98"/>
      <c r="J568" s="98"/>
      <c r="K568" s="98"/>
      <c r="L568" s="98" t="s">
        <v>294</v>
      </c>
      <c r="M568" s="98"/>
      <c r="N568" s="86" t="s">
        <v>146</v>
      </c>
    </row>
    <row r="569" spans="1:22" s="17" customFormat="1" ht="12.75" customHeight="1" x14ac:dyDescent="0.2">
      <c r="A569" s="96"/>
      <c r="B569" s="89"/>
      <c r="C569" s="89"/>
      <c r="D569" s="100"/>
      <c r="E569" s="89"/>
      <c r="F569" s="89" t="s">
        <v>147</v>
      </c>
      <c r="G569" s="89" t="s">
        <v>148</v>
      </c>
      <c r="H569" s="89" t="s">
        <v>149</v>
      </c>
      <c r="I569" s="89"/>
      <c r="J569" s="91" t="s">
        <v>150</v>
      </c>
      <c r="K569" s="92"/>
      <c r="L569" s="93" t="s">
        <v>147</v>
      </c>
      <c r="M569" s="93" t="s">
        <v>148</v>
      </c>
      <c r="N569" s="87"/>
    </row>
    <row r="570" spans="1:22" s="17" customFormat="1" ht="13.5" customHeight="1" thickBot="1" x14ac:dyDescent="0.25">
      <c r="A570" s="97"/>
      <c r="B570" s="90"/>
      <c r="C570" s="90"/>
      <c r="D570" s="101"/>
      <c r="E570" s="90"/>
      <c r="F570" s="90"/>
      <c r="G570" s="90"/>
      <c r="H570" s="19" t="s">
        <v>147</v>
      </c>
      <c r="I570" s="19" t="s">
        <v>148</v>
      </c>
      <c r="J570" s="19" t="s">
        <v>147</v>
      </c>
      <c r="K570" s="19" t="s">
        <v>148</v>
      </c>
      <c r="L570" s="94"/>
      <c r="M570" s="94"/>
      <c r="N570" s="88"/>
    </row>
    <row r="571" spans="1:22" s="26" customFormat="1" ht="89.25" x14ac:dyDescent="0.2">
      <c r="A571" s="70">
        <v>45</v>
      </c>
      <c r="B571" s="71"/>
      <c r="C571" s="72" t="s">
        <v>1013</v>
      </c>
      <c r="D571" s="73" t="s">
        <v>744</v>
      </c>
      <c r="E571" s="74" t="s">
        <v>936</v>
      </c>
      <c r="F571" s="75">
        <v>84640</v>
      </c>
      <c r="G571" s="74">
        <v>46704.350000000006</v>
      </c>
      <c r="H571" s="75"/>
      <c r="I571" s="74"/>
      <c r="J571" s="75">
        <v>900</v>
      </c>
      <c r="K571" s="74">
        <v>496.62</v>
      </c>
      <c r="L571" s="75">
        <v>83740</v>
      </c>
      <c r="M571" s="74">
        <v>46207.73</v>
      </c>
      <c r="N571" s="76"/>
      <c r="O571" s="25">
        <f>F571</f>
        <v>84640</v>
      </c>
      <c r="P571" s="25">
        <f>G571</f>
        <v>46704.350000000006</v>
      </c>
      <c r="Q571" s="25">
        <f>H571</f>
        <v>0</v>
      </c>
      <c r="R571" s="25">
        <f>I571</f>
        <v>0</v>
      </c>
      <c r="S571" s="25">
        <f>J571</f>
        <v>900</v>
      </c>
      <c r="T571" s="25">
        <f>K571</f>
        <v>496.62</v>
      </c>
      <c r="U571" s="25">
        <f>L571</f>
        <v>83740</v>
      </c>
      <c r="V571" s="25">
        <f>M571</f>
        <v>46207.73</v>
      </c>
    </row>
    <row r="572" spans="1:22" s="26" customFormat="1" ht="153" x14ac:dyDescent="0.2">
      <c r="A572" s="70">
        <v>46</v>
      </c>
      <c r="B572" s="71"/>
      <c r="C572" s="72" t="s">
        <v>1014</v>
      </c>
      <c r="D572" s="73" t="s">
        <v>375</v>
      </c>
      <c r="E572" s="74" t="s">
        <v>1015</v>
      </c>
      <c r="F572" s="75">
        <v>61440</v>
      </c>
      <c r="G572" s="74">
        <v>161310.72</v>
      </c>
      <c r="H572" s="75"/>
      <c r="I572" s="74"/>
      <c r="J572" s="75"/>
      <c r="K572" s="74"/>
      <c r="L572" s="75">
        <v>61440</v>
      </c>
      <c r="M572" s="74">
        <v>161310.72</v>
      </c>
      <c r="N572" s="76"/>
      <c r="O572" s="25">
        <f>F572</f>
        <v>61440</v>
      </c>
      <c r="P572" s="25">
        <f>G572</f>
        <v>161310.72</v>
      </c>
      <c r="Q572" s="25">
        <f>H572</f>
        <v>0</v>
      </c>
      <c r="R572" s="25">
        <f>I572</f>
        <v>0</v>
      </c>
      <c r="S572" s="25">
        <f>J572</f>
        <v>0</v>
      </c>
      <c r="T572" s="25">
        <f>K572</f>
        <v>0</v>
      </c>
      <c r="U572" s="25">
        <f>L572</f>
        <v>61440</v>
      </c>
      <c r="V572" s="25">
        <f>M572</f>
        <v>161310.72</v>
      </c>
    </row>
    <row r="573" spans="1:22" s="26" customFormat="1" ht="153" x14ac:dyDescent="0.2">
      <c r="A573" s="70">
        <v>47</v>
      </c>
      <c r="B573" s="71"/>
      <c r="C573" s="72" t="s">
        <v>1016</v>
      </c>
      <c r="D573" s="73" t="s">
        <v>375</v>
      </c>
      <c r="E573" s="74" t="s">
        <v>1015</v>
      </c>
      <c r="F573" s="75">
        <v>320</v>
      </c>
      <c r="G573" s="74">
        <v>840.16000000000008</v>
      </c>
      <c r="H573" s="75"/>
      <c r="I573" s="74"/>
      <c r="J573" s="75"/>
      <c r="K573" s="74"/>
      <c r="L573" s="75">
        <v>320</v>
      </c>
      <c r="M573" s="74">
        <v>840.16000000000008</v>
      </c>
      <c r="N573" s="76"/>
      <c r="O573" s="25">
        <f>F573</f>
        <v>320</v>
      </c>
      <c r="P573" s="25">
        <f>G573</f>
        <v>840.16000000000008</v>
      </c>
      <c r="Q573" s="25">
        <f>H573</f>
        <v>0</v>
      </c>
      <c r="R573" s="25">
        <f>I573</f>
        <v>0</v>
      </c>
      <c r="S573" s="25">
        <f>J573</f>
        <v>0</v>
      </c>
      <c r="T573" s="25">
        <f>K573</f>
        <v>0</v>
      </c>
      <c r="U573" s="25">
        <f>L573</f>
        <v>320</v>
      </c>
      <c r="V573" s="25">
        <f>M573</f>
        <v>840.16000000000008</v>
      </c>
    </row>
    <row r="574" spans="1:22" s="17" customFormat="1" ht="13.5" customHeight="1" thickBot="1" x14ac:dyDescent="0.25">
      <c r="H574" s="17" t="s">
        <v>1087</v>
      </c>
    </row>
    <row r="575" spans="1:22" s="17" customFormat="1" ht="26.25" customHeight="1" x14ac:dyDescent="0.2">
      <c r="A575" s="95" t="s">
        <v>139</v>
      </c>
      <c r="B575" s="98" t="s">
        <v>140</v>
      </c>
      <c r="C575" s="98" t="s">
        <v>32</v>
      </c>
      <c r="D575" s="99" t="s">
        <v>141</v>
      </c>
      <c r="E575" s="98" t="s">
        <v>142</v>
      </c>
      <c r="F575" s="98" t="s">
        <v>294</v>
      </c>
      <c r="G575" s="98"/>
      <c r="H575" s="98" t="s">
        <v>295</v>
      </c>
      <c r="I575" s="98"/>
      <c r="J575" s="98"/>
      <c r="K575" s="98"/>
      <c r="L575" s="98" t="s">
        <v>294</v>
      </c>
      <c r="M575" s="98"/>
      <c r="N575" s="86" t="s">
        <v>146</v>
      </c>
    </row>
    <row r="576" spans="1:22" s="17" customFormat="1" ht="12.75" customHeight="1" x14ac:dyDescent="0.2">
      <c r="A576" s="96"/>
      <c r="B576" s="89"/>
      <c r="C576" s="89"/>
      <c r="D576" s="100"/>
      <c r="E576" s="89"/>
      <c r="F576" s="89" t="s">
        <v>147</v>
      </c>
      <c r="G576" s="89" t="s">
        <v>148</v>
      </c>
      <c r="H576" s="89" t="s">
        <v>149</v>
      </c>
      <c r="I576" s="89"/>
      <c r="J576" s="91" t="s">
        <v>150</v>
      </c>
      <c r="K576" s="92"/>
      <c r="L576" s="93" t="s">
        <v>147</v>
      </c>
      <c r="M576" s="93" t="s">
        <v>148</v>
      </c>
      <c r="N576" s="87"/>
    </row>
    <row r="577" spans="1:22" s="17" customFormat="1" ht="13.5" customHeight="1" thickBot="1" x14ac:dyDescent="0.25">
      <c r="A577" s="97"/>
      <c r="B577" s="90"/>
      <c r="C577" s="90"/>
      <c r="D577" s="101"/>
      <c r="E577" s="90"/>
      <c r="F577" s="90"/>
      <c r="G577" s="90"/>
      <c r="H577" s="19" t="s">
        <v>147</v>
      </c>
      <c r="I577" s="19" t="s">
        <v>148</v>
      </c>
      <c r="J577" s="19" t="s">
        <v>147</v>
      </c>
      <c r="K577" s="19" t="s">
        <v>148</v>
      </c>
      <c r="L577" s="94"/>
      <c r="M577" s="94"/>
      <c r="N577" s="88"/>
    </row>
    <row r="578" spans="1:22" s="26" customFormat="1" ht="102" x14ac:dyDescent="0.2">
      <c r="A578" s="70">
        <v>48</v>
      </c>
      <c r="B578" s="71"/>
      <c r="C578" s="72" t="s">
        <v>1017</v>
      </c>
      <c r="D578" s="73" t="s">
        <v>744</v>
      </c>
      <c r="E578" s="74" t="s">
        <v>1018</v>
      </c>
      <c r="F578" s="75">
        <v>16520</v>
      </c>
      <c r="G578" s="74">
        <v>31807.600000000002</v>
      </c>
      <c r="H578" s="75"/>
      <c r="I578" s="74"/>
      <c r="J578" s="75"/>
      <c r="K578" s="74"/>
      <c r="L578" s="75">
        <v>16520</v>
      </c>
      <c r="M578" s="74">
        <v>31807.600000000002</v>
      </c>
      <c r="N578" s="76"/>
      <c r="O578" s="25">
        <f>F578</f>
        <v>16520</v>
      </c>
      <c r="P578" s="25">
        <f>G578</f>
        <v>31807.600000000002</v>
      </c>
      <c r="Q578" s="25">
        <f>H578</f>
        <v>0</v>
      </c>
      <c r="R578" s="25">
        <f>I578</f>
        <v>0</v>
      </c>
      <c r="S578" s="25">
        <f>J578</f>
        <v>0</v>
      </c>
      <c r="T578" s="25">
        <f>K578</f>
        <v>0</v>
      </c>
      <c r="U578" s="25">
        <f>L578</f>
        <v>16520</v>
      </c>
      <c r="V578" s="25">
        <f>M578</f>
        <v>31807.600000000002</v>
      </c>
    </row>
    <row r="579" spans="1:22" s="26" customFormat="1" ht="76.5" x14ac:dyDescent="0.2">
      <c r="A579" s="70">
        <v>49</v>
      </c>
      <c r="B579" s="71"/>
      <c r="C579" s="72" t="s">
        <v>1019</v>
      </c>
      <c r="D579" s="73" t="s">
        <v>744</v>
      </c>
      <c r="E579" s="74" t="s">
        <v>1020</v>
      </c>
      <c r="F579" s="75">
        <v>7250</v>
      </c>
      <c r="G579" s="74">
        <v>14797.25</v>
      </c>
      <c r="H579" s="75"/>
      <c r="I579" s="74"/>
      <c r="J579" s="75"/>
      <c r="K579" s="74"/>
      <c r="L579" s="75">
        <v>7250</v>
      </c>
      <c r="M579" s="74">
        <v>14797.25</v>
      </c>
      <c r="N579" s="76"/>
      <c r="O579" s="25">
        <f>F579</f>
        <v>7250</v>
      </c>
      <c r="P579" s="25">
        <f>G579</f>
        <v>14797.25</v>
      </c>
      <c r="Q579" s="25">
        <f>H579</f>
        <v>0</v>
      </c>
      <c r="R579" s="25">
        <f>I579</f>
        <v>0</v>
      </c>
      <c r="S579" s="25">
        <f>J579</f>
        <v>0</v>
      </c>
      <c r="T579" s="25">
        <f>K579</f>
        <v>0</v>
      </c>
      <c r="U579" s="25">
        <f>L579</f>
        <v>7250</v>
      </c>
      <c r="V579" s="25">
        <f>M579</f>
        <v>14797.25</v>
      </c>
    </row>
    <row r="580" spans="1:22" s="26" customFormat="1" ht="76.5" x14ac:dyDescent="0.2">
      <c r="A580" s="70">
        <v>50</v>
      </c>
      <c r="B580" s="71"/>
      <c r="C580" s="72" t="s">
        <v>1021</v>
      </c>
      <c r="D580" s="73" t="s">
        <v>744</v>
      </c>
      <c r="E580" s="74" t="s">
        <v>1020</v>
      </c>
      <c r="F580" s="75">
        <v>107750</v>
      </c>
      <c r="G580" s="74">
        <v>219917.75</v>
      </c>
      <c r="H580" s="75"/>
      <c r="I580" s="74"/>
      <c r="J580" s="75"/>
      <c r="K580" s="74"/>
      <c r="L580" s="75">
        <v>107750</v>
      </c>
      <c r="M580" s="74">
        <v>219917.75</v>
      </c>
      <c r="N580" s="76"/>
      <c r="O580" s="25">
        <f>F580</f>
        <v>107750</v>
      </c>
      <c r="P580" s="25">
        <f>G580</f>
        <v>219917.75</v>
      </c>
      <c r="Q580" s="25">
        <f>H580</f>
        <v>0</v>
      </c>
      <c r="R580" s="25">
        <f>I580</f>
        <v>0</v>
      </c>
      <c r="S580" s="25">
        <f>J580</f>
        <v>0</v>
      </c>
      <c r="T580" s="25">
        <f>K580</f>
        <v>0</v>
      </c>
      <c r="U580" s="25">
        <f>L580</f>
        <v>107750</v>
      </c>
      <c r="V580" s="25">
        <f>M580</f>
        <v>219917.75</v>
      </c>
    </row>
    <row r="581" spans="1:22" s="26" customFormat="1" ht="51" x14ac:dyDescent="0.2">
      <c r="A581" s="70">
        <v>51</v>
      </c>
      <c r="B581" s="71"/>
      <c r="C581" s="72" t="s">
        <v>1022</v>
      </c>
      <c r="D581" s="73" t="s">
        <v>867</v>
      </c>
      <c r="E581" s="74" t="s">
        <v>1023</v>
      </c>
      <c r="F581" s="75">
        <v>1380</v>
      </c>
      <c r="G581" s="74">
        <v>41033.61</v>
      </c>
      <c r="H581" s="75"/>
      <c r="I581" s="74"/>
      <c r="J581" s="75"/>
      <c r="K581" s="74"/>
      <c r="L581" s="75">
        <v>1380</v>
      </c>
      <c r="M581" s="74">
        <v>41033.61</v>
      </c>
      <c r="N581" s="76"/>
      <c r="O581" s="25">
        <f>F581</f>
        <v>1380</v>
      </c>
      <c r="P581" s="25">
        <f>G581</f>
        <v>41033.61</v>
      </c>
      <c r="Q581" s="25">
        <f>H581</f>
        <v>0</v>
      </c>
      <c r="R581" s="25">
        <f>I581</f>
        <v>0</v>
      </c>
      <c r="S581" s="25">
        <f>J581</f>
        <v>0</v>
      </c>
      <c r="T581" s="25">
        <f>K581</f>
        <v>0</v>
      </c>
      <c r="U581" s="25">
        <f>L581</f>
        <v>1380</v>
      </c>
      <c r="V581" s="25">
        <f>M581</f>
        <v>41033.61</v>
      </c>
    </row>
    <row r="582" spans="1:22" s="17" customFormat="1" ht="13.5" customHeight="1" thickBot="1" x14ac:dyDescent="0.25">
      <c r="H582" s="17" t="s">
        <v>1088</v>
      </c>
    </row>
    <row r="583" spans="1:22" s="17" customFormat="1" ht="26.25" customHeight="1" x14ac:dyDescent="0.2">
      <c r="A583" s="95" t="s">
        <v>139</v>
      </c>
      <c r="B583" s="98" t="s">
        <v>140</v>
      </c>
      <c r="C583" s="98" t="s">
        <v>32</v>
      </c>
      <c r="D583" s="99" t="s">
        <v>141</v>
      </c>
      <c r="E583" s="98" t="s">
        <v>142</v>
      </c>
      <c r="F583" s="98" t="s">
        <v>294</v>
      </c>
      <c r="G583" s="98"/>
      <c r="H583" s="98" t="s">
        <v>295</v>
      </c>
      <c r="I583" s="98"/>
      <c r="J583" s="98"/>
      <c r="K583" s="98"/>
      <c r="L583" s="98" t="s">
        <v>294</v>
      </c>
      <c r="M583" s="98"/>
      <c r="N583" s="86" t="s">
        <v>146</v>
      </c>
    </row>
    <row r="584" spans="1:22" s="17" customFormat="1" ht="12.75" customHeight="1" x14ac:dyDescent="0.2">
      <c r="A584" s="96"/>
      <c r="B584" s="89"/>
      <c r="C584" s="89"/>
      <c r="D584" s="100"/>
      <c r="E584" s="89"/>
      <c r="F584" s="89" t="s">
        <v>147</v>
      </c>
      <c r="G584" s="89" t="s">
        <v>148</v>
      </c>
      <c r="H584" s="89" t="s">
        <v>149</v>
      </c>
      <c r="I584" s="89"/>
      <c r="J584" s="91" t="s">
        <v>150</v>
      </c>
      <c r="K584" s="92"/>
      <c r="L584" s="93" t="s">
        <v>147</v>
      </c>
      <c r="M584" s="93" t="s">
        <v>148</v>
      </c>
      <c r="N584" s="87"/>
    </row>
    <row r="585" spans="1:22" s="17" customFormat="1" ht="13.5" customHeight="1" thickBot="1" x14ac:dyDescent="0.25">
      <c r="A585" s="97"/>
      <c r="B585" s="90"/>
      <c r="C585" s="90"/>
      <c r="D585" s="101"/>
      <c r="E585" s="90"/>
      <c r="F585" s="90"/>
      <c r="G585" s="90"/>
      <c r="H585" s="19" t="s">
        <v>147</v>
      </c>
      <c r="I585" s="19" t="s">
        <v>148</v>
      </c>
      <c r="J585" s="19" t="s">
        <v>147</v>
      </c>
      <c r="K585" s="19" t="s">
        <v>148</v>
      </c>
      <c r="L585" s="94"/>
      <c r="M585" s="94"/>
      <c r="N585" s="88"/>
    </row>
    <row r="586" spans="1:22" s="26" customFormat="1" ht="140.25" x14ac:dyDescent="0.2">
      <c r="A586" s="70">
        <v>52</v>
      </c>
      <c r="B586" s="71"/>
      <c r="C586" s="72" t="s">
        <v>1024</v>
      </c>
      <c r="D586" s="73" t="s">
        <v>307</v>
      </c>
      <c r="E586" s="74" t="s">
        <v>1025</v>
      </c>
      <c r="F586" s="75">
        <v>2289</v>
      </c>
      <c r="G586" s="74">
        <v>739507.23</v>
      </c>
      <c r="H586" s="75"/>
      <c r="I586" s="74"/>
      <c r="J586" s="75"/>
      <c r="K586" s="74"/>
      <c r="L586" s="75">
        <v>2289</v>
      </c>
      <c r="M586" s="74">
        <v>739507.23</v>
      </c>
      <c r="N586" s="76"/>
      <c r="O586" s="25">
        <f>F586</f>
        <v>2289</v>
      </c>
      <c r="P586" s="25">
        <f>G586</f>
        <v>739507.23</v>
      </c>
      <c r="Q586" s="25">
        <f>H586</f>
        <v>0</v>
      </c>
      <c r="R586" s="25">
        <f>I586</f>
        <v>0</v>
      </c>
      <c r="S586" s="25">
        <f>J586</f>
        <v>0</v>
      </c>
      <c r="T586" s="25">
        <f>K586</f>
        <v>0</v>
      </c>
      <c r="U586" s="25">
        <f>L586</f>
        <v>2289</v>
      </c>
      <c r="V586" s="25">
        <f>M586</f>
        <v>739507.23</v>
      </c>
    </row>
    <row r="587" spans="1:22" s="26" customFormat="1" ht="140.25" x14ac:dyDescent="0.2">
      <c r="A587" s="70">
        <v>53</v>
      </c>
      <c r="B587" s="71"/>
      <c r="C587" s="72" t="s">
        <v>1026</v>
      </c>
      <c r="D587" s="73" t="s">
        <v>307</v>
      </c>
      <c r="E587" s="74" t="s">
        <v>1025</v>
      </c>
      <c r="F587" s="75"/>
      <c r="G587" s="74"/>
      <c r="H587" s="75"/>
      <c r="I587" s="74"/>
      <c r="J587" s="75"/>
      <c r="K587" s="74"/>
      <c r="L587" s="75"/>
      <c r="M587" s="74"/>
      <c r="N587" s="76"/>
      <c r="O587" s="25">
        <f>F587</f>
        <v>0</v>
      </c>
      <c r="P587" s="25">
        <f>G587</f>
        <v>0</v>
      </c>
      <c r="Q587" s="25">
        <f>H587</f>
        <v>0</v>
      </c>
      <c r="R587" s="25">
        <f>I587</f>
        <v>0</v>
      </c>
      <c r="S587" s="25">
        <f>J587</f>
        <v>0</v>
      </c>
      <c r="T587" s="25">
        <f>K587</f>
        <v>0</v>
      </c>
      <c r="U587" s="25">
        <f>L587</f>
        <v>0</v>
      </c>
      <c r="V587" s="25">
        <f>M587</f>
        <v>0</v>
      </c>
    </row>
    <row r="588" spans="1:22" s="26" customFormat="1" ht="76.5" x14ac:dyDescent="0.2">
      <c r="A588" s="70">
        <v>54</v>
      </c>
      <c r="B588" s="71"/>
      <c r="C588" s="72" t="s">
        <v>1027</v>
      </c>
      <c r="D588" s="73" t="s">
        <v>867</v>
      </c>
      <c r="E588" s="74" t="s">
        <v>1028</v>
      </c>
      <c r="F588" s="75">
        <v>410</v>
      </c>
      <c r="G588" s="74">
        <v>340.90000000000003</v>
      </c>
      <c r="H588" s="75"/>
      <c r="I588" s="74"/>
      <c r="J588" s="75"/>
      <c r="K588" s="74"/>
      <c r="L588" s="75">
        <v>410</v>
      </c>
      <c r="M588" s="74">
        <v>340.90000000000003</v>
      </c>
      <c r="N588" s="76"/>
      <c r="O588" s="25">
        <f>F588</f>
        <v>410</v>
      </c>
      <c r="P588" s="25">
        <f>G588</f>
        <v>340.90000000000003</v>
      </c>
      <c r="Q588" s="25">
        <f>H588</f>
        <v>0</v>
      </c>
      <c r="R588" s="25">
        <f>I588</f>
        <v>0</v>
      </c>
      <c r="S588" s="25">
        <f>J588</f>
        <v>0</v>
      </c>
      <c r="T588" s="25">
        <f>K588</f>
        <v>0</v>
      </c>
      <c r="U588" s="25">
        <f>L588</f>
        <v>410</v>
      </c>
      <c r="V588" s="25">
        <f>M588</f>
        <v>340.90000000000003</v>
      </c>
    </row>
    <row r="589" spans="1:22" s="17" customFormat="1" ht="13.5" customHeight="1" thickBot="1" x14ac:dyDescent="0.25">
      <c r="H589" s="17" t="s">
        <v>1089</v>
      </c>
    </row>
    <row r="590" spans="1:22" s="17" customFormat="1" ht="26.25" customHeight="1" x14ac:dyDescent="0.2">
      <c r="A590" s="95" t="s">
        <v>139</v>
      </c>
      <c r="B590" s="98" t="s">
        <v>140</v>
      </c>
      <c r="C590" s="98" t="s">
        <v>32</v>
      </c>
      <c r="D590" s="99" t="s">
        <v>141</v>
      </c>
      <c r="E590" s="98" t="s">
        <v>142</v>
      </c>
      <c r="F590" s="98" t="s">
        <v>294</v>
      </c>
      <c r="G590" s="98"/>
      <c r="H590" s="98" t="s">
        <v>295</v>
      </c>
      <c r="I590" s="98"/>
      <c r="J590" s="98"/>
      <c r="K590" s="98"/>
      <c r="L590" s="98" t="s">
        <v>294</v>
      </c>
      <c r="M590" s="98"/>
      <c r="N590" s="86" t="s">
        <v>146</v>
      </c>
    </row>
    <row r="591" spans="1:22" s="17" customFormat="1" ht="12.75" customHeight="1" x14ac:dyDescent="0.2">
      <c r="A591" s="96"/>
      <c r="B591" s="89"/>
      <c r="C591" s="89"/>
      <c r="D591" s="100"/>
      <c r="E591" s="89"/>
      <c r="F591" s="89" t="s">
        <v>147</v>
      </c>
      <c r="G591" s="89" t="s">
        <v>148</v>
      </c>
      <c r="H591" s="89" t="s">
        <v>149</v>
      </c>
      <c r="I591" s="89"/>
      <c r="J591" s="91" t="s">
        <v>150</v>
      </c>
      <c r="K591" s="92"/>
      <c r="L591" s="93" t="s">
        <v>147</v>
      </c>
      <c r="M591" s="93" t="s">
        <v>148</v>
      </c>
      <c r="N591" s="87"/>
    </row>
    <row r="592" spans="1:22" s="17" customFormat="1" ht="13.5" customHeight="1" thickBot="1" x14ac:dyDescent="0.25">
      <c r="A592" s="97"/>
      <c r="B592" s="90"/>
      <c r="C592" s="90"/>
      <c r="D592" s="101"/>
      <c r="E592" s="90"/>
      <c r="F592" s="90"/>
      <c r="G592" s="90"/>
      <c r="H592" s="19" t="s">
        <v>147</v>
      </c>
      <c r="I592" s="19" t="s">
        <v>148</v>
      </c>
      <c r="J592" s="19" t="s">
        <v>147</v>
      </c>
      <c r="K592" s="19" t="s">
        <v>148</v>
      </c>
      <c r="L592" s="94"/>
      <c r="M592" s="94"/>
      <c r="N592" s="88"/>
    </row>
    <row r="593" spans="1:22" s="26" customFormat="1" ht="76.5" x14ac:dyDescent="0.2">
      <c r="A593" s="70">
        <v>55</v>
      </c>
      <c r="B593" s="71"/>
      <c r="C593" s="72" t="s">
        <v>1029</v>
      </c>
      <c r="D593" s="73" t="s">
        <v>867</v>
      </c>
      <c r="E593" s="74" t="s">
        <v>1028</v>
      </c>
      <c r="F593" s="75">
        <v>41680</v>
      </c>
      <c r="G593" s="74">
        <v>34656.92</v>
      </c>
      <c r="H593" s="75"/>
      <c r="I593" s="74"/>
      <c r="J593" s="75"/>
      <c r="K593" s="74"/>
      <c r="L593" s="75">
        <v>41680</v>
      </c>
      <c r="M593" s="74">
        <v>34656.92</v>
      </c>
      <c r="N593" s="76"/>
      <c r="O593" s="25">
        <f>F593</f>
        <v>41680</v>
      </c>
      <c r="P593" s="25">
        <f>G593</f>
        <v>34656.92</v>
      </c>
      <c r="Q593" s="25">
        <f>H593</f>
        <v>0</v>
      </c>
      <c r="R593" s="25">
        <f>I593</f>
        <v>0</v>
      </c>
      <c r="S593" s="25">
        <f>J593</f>
        <v>0</v>
      </c>
      <c r="T593" s="25">
        <f>K593</f>
        <v>0</v>
      </c>
      <c r="U593" s="25">
        <f>L593</f>
        <v>41680</v>
      </c>
      <c r="V593" s="25">
        <f>M593</f>
        <v>34656.92</v>
      </c>
    </row>
    <row r="594" spans="1:22" s="26" customFormat="1" ht="140.25" x14ac:dyDescent="0.2">
      <c r="A594" s="70">
        <v>56</v>
      </c>
      <c r="B594" s="71"/>
      <c r="C594" s="72" t="s">
        <v>1030</v>
      </c>
      <c r="D594" s="73" t="s">
        <v>744</v>
      </c>
      <c r="E594" s="74" t="s">
        <v>1031</v>
      </c>
      <c r="F594" s="75">
        <v>103572</v>
      </c>
      <c r="G594" s="74">
        <v>96970.14</v>
      </c>
      <c r="H594" s="75"/>
      <c r="I594" s="74"/>
      <c r="J594" s="75">
        <v>980</v>
      </c>
      <c r="K594" s="74">
        <v>917.57</v>
      </c>
      <c r="L594" s="75">
        <v>102592</v>
      </c>
      <c r="M594" s="74">
        <v>96052.57</v>
      </c>
      <c r="N594" s="76"/>
      <c r="O594" s="25">
        <f>F594</f>
        <v>103572</v>
      </c>
      <c r="P594" s="25">
        <f>G594</f>
        <v>96970.14</v>
      </c>
      <c r="Q594" s="25">
        <f>H594</f>
        <v>0</v>
      </c>
      <c r="R594" s="25">
        <f>I594</f>
        <v>0</v>
      </c>
      <c r="S594" s="25">
        <f>J594</f>
        <v>980</v>
      </c>
      <c r="T594" s="25">
        <f>K594</f>
        <v>917.57</v>
      </c>
      <c r="U594" s="25">
        <f>L594</f>
        <v>102592</v>
      </c>
      <c r="V594" s="25">
        <f>M594</f>
        <v>96052.57</v>
      </c>
    </row>
    <row r="595" spans="1:22" s="26" customFormat="1" ht="153" x14ac:dyDescent="0.2">
      <c r="A595" s="70">
        <v>57</v>
      </c>
      <c r="B595" s="71"/>
      <c r="C595" s="72" t="s">
        <v>1032</v>
      </c>
      <c r="D595" s="73" t="s">
        <v>744</v>
      </c>
      <c r="E595" s="74" t="s">
        <v>1033</v>
      </c>
      <c r="F595" s="75">
        <v>1232</v>
      </c>
      <c r="G595" s="74">
        <v>3032.42</v>
      </c>
      <c r="H595" s="75"/>
      <c r="I595" s="74"/>
      <c r="J595" s="75"/>
      <c r="K595" s="74"/>
      <c r="L595" s="75">
        <v>1232</v>
      </c>
      <c r="M595" s="74">
        <v>3032.42</v>
      </c>
      <c r="N595" s="76"/>
      <c r="O595" s="25">
        <f>F595</f>
        <v>1232</v>
      </c>
      <c r="P595" s="25">
        <f>G595</f>
        <v>3032.42</v>
      </c>
      <c r="Q595" s="25">
        <f>H595</f>
        <v>0</v>
      </c>
      <c r="R595" s="25">
        <f>I595</f>
        <v>0</v>
      </c>
      <c r="S595" s="25">
        <f>J595</f>
        <v>0</v>
      </c>
      <c r="T595" s="25">
        <f>K595</f>
        <v>0</v>
      </c>
      <c r="U595" s="25">
        <f>L595</f>
        <v>1232</v>
      </c>
      <c r="V595" s="25">
        <f>M595</f>
        <v>3032.42</v>
      </c>
    </row>
    <row r="596" spans="1:22" s="17" customFormat="1" ht="13.5" customHeight="1" thickBot="1" x14ac:dyDescent="0.25">
      <c r="H596" s="17" t="s">
        <v>1090</v>
      </c>
    </row>
    <row r="597" spans="1:22" s="17" customFormat="1" ht="26.25" customHeight="1" x14ac:dyDescent="0.2">
      <c r="A597" s="95" t="s">
        <v>139</v>
      </c>
      <c r="B597" s="98" t="s">
        <v>140</v>
      </c>
      <c r="C597" s="98" t="s">
        <v>32</v>
      </c>
      <c r="D597" s="99" t="s">
        <v>141</v>
      </c>
      <c r="E597" s="98" t="s">
        <v>142</v>
      </c>
      <c r="F597" s="98" t="s">
        <v>294</v>
      </c>
      <c r="G597" s="98"/>
      <c r="H597" s="98" t="s">
        <v>295</v>
      </c>
      <c r="I597" s="98"/>
      <c r="J597" s="98"/>
      <c r="K597" s="98"/>
      <c r="L597" s="98" t="s">
        <v>294</v>
      </c>
      <c r="M597" s="98"/>
      <c r="N597" s="86" t="s">
        <v>146</v>
      </c>
    </row>
    <row r="598" spans="1:22" s="17" customFormat="1" ht="12.75" customHeight="1" x14ac:dyDescent="0.2">
      <c r="A598" s="96"/>
      <c r="B598" s="89"/>
      <c r="C598" s="89"/>
      <c r="D598" s="100"/>
      <c r="E598" s="89"/>
      <c r="F598" s="89" t="s">
        <v>147</v>
      </c>
      <c r="G598" s="89" t="s">
        <v>148</v>
      </c>
      <c r="H598" s="89" t="s">
        <v>149</v>
      </c>
      <c r="I598" s="89"/>
      <c r="J598" s="91" t="s">
        <v>150</v>
      </c>
      <c r="K598" s="92"/>
      <c r="L598" s="93" t="s">
        <v>147</v>
      </c>
      <c r="M598" s="93" t="s">
        <v>148</v>
      </c>
      <c r="N598" s="87"/>
    </row>
    <row r="599" spans="1:22" s="17" customFormat="1" ht="13.5" customHeight="1" thickBot="1" x14ac:dyDescent="0.25">
      <c r="A599" s="97"/>
      <c r="B599" s="90"/>
      <c r="C599" s="90"/>
      <c r="D599" s="101"/>
      <c r="E599" s="90"/>
      <c r="F599" s="90"/>
      <c r="G599" s="90"/>
      <c r="H599" s="19" t="s">
        <v>147</v>
      </c>
      <c r="I599" s="19" t="s">
        <v>148</v>
      </c>
      <c r="J599" s="19" t="s">
        <v>147</v>
      </c>
      <c r="K599" s="19" t="s">
        <v>148</v>
      </c>
      <c r="L599" s="94"/>
      <c r="M599" s="94"/>
      <c r="N599" s="88"/>
    </row>
    <row r="600" spans="1:22" s="26" customFormat="1" ht="102" x14ac:dyDescent="0.2">
      <c r="A600" s="70">
        <v>58</v>
      </c>
      <c r="B600" s="71"/>
      <c r="C600" s="72" t="s">
        <v>1034</v>
      </c>
      <c r="D600" s="73" t="s">
        <v>819</v>
      </c>
      <c r="E600" s="74" t="s">
        <v>1035</v>
      </c>
      <c r="F600" s="75">
        <v>1310</v>
      </c>
      <c r="G600" s="74">
        <v>2222.9300000000003</v>
      </c>
      <c r="H600" s="75"/>
      <c r="I600" s="74"/>
      <c r="J600" s="75">
        <v>200</v>
      </c>
      <c r="K600" s="74">
        <v>339.38</v>
      </c>
      <c r="L600" s="75">
        <v>1110</v>
      </c>
      <c r="M600" s="74">
        <v>1883.5500000000002</v>
      </c>
      <c r="N600" s="76"/>
      <c r="O600" s="25">
        <f>F600</f>
        <v>1310</v>
      </c>
      <c r="P600" s="25">
        <f>G600</f>
        <v>2222.9300000000003</v>
      </c>
      <c r="Q600" s="25">
        <f>H600</f>
        <v>0</v>
      </c>
      <c r="R600" s="25">
        <f>I600</f>
        <v>0</v>
      </c>
      <c r="S600" s="25">
        <f>J600</f>
        <v>200</v>
      </c>
      <c r="T600" s="25">
        <f>K600</f>
        <v>339.38</v>
      </c>
      <c r="U600" s="25">
        <f>L600</f>
        <v>1110</v>
      </c>
      <c r="V600" s="25">
        <f>M600</f>
        <v>1883.5500000000002</v>
      </c>
    </row>
    <row r="601" spans="1:22" s="26" customFormat="1" ht="102" x14ac:dyDescent="0.2">
      <c r="A601" s="70">
        <v>59</v>
      </c>
      <c r="B601" s="71"/>
      <c r="C601" s="72" t="s">
        <v>1036</v>
      </c>
      <c r="D601" s="73" t="s">
        <v>819</v>
      </c>
      <c r="E601" s="74" t="s">
        <v>1037</v>
      </c>
      <c r="F601" s="75">
        <v>1860</v>
      </c>
      <c r="G601" s="74">
        <v>3768.73</v>
      </c>
      <c r="H601" s="75"/>
      <c r="I601" s="74"/>
      <c r="J601" s="75"/>
      <c r="K601" s="74"/>
      <c r="L601" s="75">
        <v>1860</v>
      </c>
      <c r="M601" s="74">
        <v>3768.73</v>
      </c>
      <c r="N601" s="76"/>
      <c r="O601" s="25">
        <f>F601</f>
        <v>1860</v>
      </c>
      <c r="P601" s="25">
        <f>G601</f>
        <v>3768.73</v>
      </c>
      <c r="Q601" s="25">
        <f>H601</f>
        <v>0</v>
      </c>
      <c r="R601" s="25">
        <f>I601</f>
        <v>0</v>
      </c>
      <c r="S601" s="25">
        <f>J601</f>
        <v>0</v>
      </c>
      <c r="T601" s="25">
        <f>K601</f>
        <v>0</v>
      </c>
      <c r="U601" s="25">
        <f>L601</f>
        <v>1860</v>
      </c>
      <c r="V601" s="25">
        <f>M601</f>
        <v>3768.73</v>
      </c>
    </row>
    <row r="602" spans="1:22" s="26" customFormat="1" ht="89.25" x14ac:dyDescent="0.2">
      <c r="A602" s="70">
        <v>60</v>
      </c>
      <c r="B602" s="71"/>
      <c r="C602" s="72" t="s">
        <v>1038</v>
      </c>
      <c r="D602" s="73" t="s">
        <v>867</v>
      </c>
      <c r="E602" s="74" t="s">
        <v>1039</v>
      </c>
      <c r="F602" s="75">
        <v>12380</v>
      </c>
      <c r="G602" s="74">
        <v>72829.06</v>
      </c>
      <c r="H602" s="75"/>
      <c r="I602" s="74"/>
      <c r="J602" s="75"/>
      <c r="K602" s="74"/>
      <c r="L602" s="75">
        <v>12380</v>
      </c>
      <c r="M602" s="74">
        <v>72829.06</v>
      </c>
      <c r="N602" s="76"/>
      <c r="O602" s="25">
        <f>F602</f>
        <v>12380</v>
      </c>
      <c r="P602" s="25">
        <f>G602</f>
        <v>72829.06</v>
      </c>
      <c r="Q602" s="25">
        <f>H602</f>
        <v>0</v>
      </c>
      <c r="R602" s="25">
        <f>I602</f>
        <v>0</v>
      </c>
      <c r="S602" s="25">
        <f>J602</f>
        <v>0</v>
      </c>
      <c r="T602" s="25">
        <f>K602</f>
        <v>0</v>
      </c>
      <c r="U602" s="25">
        <f>L602</f>
        <v>12380</v>
      </c>
      <c r="V602" s="25">
        <f>M602</f>
        <v>72829.06</v>
      </c>
    </row>
    <row r="603" spans="1:22" s="26" customFormat="1" ht="102" x14ac:dyDescent="0.2">
      <c r="A603" s="70">
        <v>61</v>
      </c>
      <c r="B603" s="71"/>
      <c r="C603" s="72" t="s">
        <v>1040</v>
      </c>
      <c r="D603" s="73" t="s">
        <v>867</v>
      </c>
      <c r="E603" s="74" t="s">
        <v>1039</v>
      </c>
      <c r="F603" s="75">
        <v>89800</v>
      </c>
      <c r="G603" s="74">
        <v>528275.44000000006</v>
      </c>
      <c r="H603" s="75"/>
      <c r="I603" s="74"/>
      <c r="J603" s="75"/>
      <c r="K603" s="74"/>
      <c r="L603" s="75">
        <v>89800</v>
      </c>
      <c r="M603" s="74">
        <v>528275.44000000006</v>
      </c>
      <c r="N603" s="76"/>
      <c r="O603" s="25">
        <f>F603</f>
        <v>89800</v>
      </c>
      <c r="P603" s="25">
        <f>G603</f>
        <v>528275.44000000006</v>
      </c>
      <c r="Q603" s="25">
        <f>H603</f>
        <v>0</v>
      </c>
      <c r="R603" s="25">
        <f>I603</f>
        <v>0</v>
      </c>
      <c r="S603" s="25">
        <f>J603</f>
        <v>0</v>
      </c>
      <c r="T603" s="25">
        <f>K603</f>
        <v>0</v>
      </c>
      <c r="U603" s="25">
        <f>L603</f>
        <v>89800</v>
      </c>
      <c r="V603" s="25">
        <f>M603</f>
        <v>528275.44000000006</v>
      </c>
    </row>
    <row r="604" spans="1:22" s="26" customFormat="1" ht="102.75" thickBot="1" x14ac:dyDescent="0.25">
      <c r="A604" s="70">
        <v>62</v>
      </c>
      <c r="B604" s="71"/>
      <c r="C604" s="72" t="s">
        <v>1041</v>
      </c>
      <c r="D604" s="73" t="s">
        <v>867</v>
      </c>
      <c r="E604" s="74" t="s">
        <v>1039</v>
      </c>
      <c r="F604" s="75">
        <v>70400</v>
      </c>
      <c r="G604" s="74">
        <v>414149.12</v>
      </c>
      <c r="H604" s="75"/>
      <c r="I604" s="74"/>
      <c r="J604" s="75"/>
      <c r="K604" s="74"/>
      <c r="L604" s="75">
        <v>70400</v>
      </c>
      <c r="M604" s="74">
        <v>414149.12</v>
      </c>
      <c r="N604" s="76"/>
      <c r="O604" s="25">
        <f>F604</f>
        <v>70400</v>
      </c>
      <c r="P604" s="25">
        <f>G604</f>
        <v>414149.12</v>
      </c>
      <c r="Q604" s="25">
        <f>H604</f>
        <v>0</v>
      </c>
      <c r="R604" s="25">
        <f>I604</f>
        <v>0</v>
      </c>
      <c r="S604" s="25">
        <f>J604</f>
        <v>0</v>
      </c>
      <c r="T604" s="25">
        <f>K604</f>
        <v>0</v>
      </c>
      <c r="U604" s="25">
        <f>L604</f>
        <v>70400</v>
      </c>
      <c r="V604" s="25">
        <f>M604</f>
        <v>414149.12</v>
      </c>
    </row>
    <row r="605" spans="1:22" s="17" customFormat="1" ht="13.5" thickBot="1" x14ac:dyDescent="0.25">
      <c r="A605" s="27"/>
      <c r="B605" s="28" t="s">
        <v>1042</v>
      </c>
      <c r="C605" s="29"/>
      <c r="D605" s="29"/>
      <c r="E605" s="30"/>
      <c r="F605" s="31">
        <f>SUM(Лист1!O485:O604)</f>
        <v>1793911</v>
      </c>
      <c r="G605" s="32">
        <f>SUM(Лист1!P485:P604)</f>
        <v>10764306.410000002</v>
      </c>
      <c r="H605" s="31">
        <f>SUM(Лист1!Q485:Q604)</f>
        <v>0</v>
      </c>
      <c r="I605" s="32">
        <f>SUM(Лист1!R485:R604)</f>
        <v>0</v>
      </c>
      <c r="J605" s="31">
        <f>SUM(Лист1!S485:S604)</f>
        <v>3061</v>
      </c>
      <c r="K605" s="32">
        <f>SUM(Лист1!T485:T604)</f>
        <v>71969.680000000008</v>
      </c>
      <c r="L605" s="31">
        <f>SUM(Лист1!U485:U604)</f>
        <v>1790850</v>
      </c>
      <c r="M605" s="32">
        <f>SUM(Лист1!V485:V604)</f>
        <v>10692336.73</v>
      </c>
      <c r="N605" s="33"/>
    </row>
    <row r="606" spans="1:22" s="17" customFormat="1" ht="13.5" thickBot="1" x14ac:dyDescent="0.25">
      <c r="A606" s="35"/>
      <c r="B606" s="29" t="s">
        <v>1043</v>
      </c>
      <c r="C606" s="29"/>
      <c r="D606" s="29"/>
      <c r="E606" s="30"/>
      <c r="F606" s="31">
        <f>SUM(Лист1!O475:O605)</f>
        <v>1800474</v>
      </c>
      <c r="G606" s="32">
        <f>SUM(Лист1!P475:P605)</f>
        <v>10768720.590000002</v>
      </c>
      <c r="H606" s="31">
        <f>SUM(Лист1!Q475:Q605)</f>
        <v>0</v>
      </c>
      <c r="I606" s="32">
        <f>SUM(Лист1!R475:R605)</f>
        <v>0</v>
      </c>
      <c r="J606" s="31">
        <f>SUM(Лист1!S475:S605)</f>
        <v>3295</v>
      </c>
      <c r="K606" s="32">
        <f>SUM(Лист1!T475:T605)</f>
        <v>72131.5</v>
      </c>
      <c r="L606" s="31">
        <f>SUM(Лист1!U475:U605)</f>
        <v>1797179</v>
      </c>
      <c r="M606" s="32">
        <f>SUM(Лист1!V475:V605)</f>
        <v>10696589.09</v>
      </c>
      <c r="N606" s="33"/>
    </row>
    <row r="607" spans="1:22" s="17" customFormat="1" ht="13.5" thickBot="1" x14ac:dyDescent="0.25">
      <c r="A607" s="27"/>
      <c r="B607" s="36" t="s">
        <v>1044</v>
      </c>
      <c r="C607" s="29"/>
      <c r="D607" s="29"/>
      <c r="E607" s="37"/>
      <c r="F607" s="31">
        <f>SUM(Лист1!O1:O606)</f>
        <v>2304368.3119999999</v>
      </c>
      <c r="G607" s="32">
        <f>SUM(Лист1!P1:P606)</f>
        <v>11910111.200000003</v>
      </c>
      <c r="H607" s="31">
        <f>SUM(Лист1!Q1:Q606)</f>
        <v>0</v>
      </c>
      <c r="I607" s="32">
        <f>SUM(Лист1!R1:R606)</f>
        <v>0</v>
      </c>
      <c r="J607" s="31">
        <f>SUM(Лист1!S1:S606)</f>
        <v>4934</v>
      </c>
      <c r="K607" s="32">
        <f>SUM(Лист1!T1:T606)</f>
        <v>107917.34000000001</v>
      </c>
      <c r="L607" s="31">
        <f>SUM(Лист1!U1:U606)</f>
        <v>2299434.3119999999</v>
      </c>
      <c r="M607" s="32">
        <f>SUM(Лист1!V1:V606)</f>
        <v>11802193.860000003</v>
      </c>
      <c r="N607" s="33"/>
    </row>
    <row r="608" spans="1:22" s="17" customFormat="1" x14ac:dyDescent="0.2"/>
  </sheetData>
  <mergeCells count="707">
    <mergeCell ref="H597:K597"/>
    <mergeCell ref="L597:M597"/>
    <mergeCell ref="N597:N599"/>
    <mergeCell ref="F598:F599"/>
    <mergeCell ref="G598:G599"/>
    <mergeCell ref="H598:I598"/>
    <mergeCell ref="J598:K598"/>
    <mergeCell ref="L598:L599"/>
    <mergeCell ref="M598:M599"/>
    <mergeCell ref="A597:A599"/>
    <mergeCell ref="B597:B599"/>
    <mergeCell ref="C597:C599"/>
    <mergeCell ref="D597:D599"/>
    <mergeCell ref="E597:E599"/>
    <mergeCell ref="F597:G597"/>
    <mergeCell ref="H590:K590"/>
    <mergeCell ref="L590:M590"/>
    <mergeCell ref="N590:N592"/>
    <mergeCell ref="F591:F592"/>
    <mergeCell ref="G591:G592"/>
    <mergeCell ref="H591:I591"/>
    <mergeCell ref="J591:K591"/>
    <mergeCell ref="L591:L592"/>
    <mergeCell ref="M591:M592"/>
    <mergeCell ref="A590:A592"/>
    <mergeCell ref="B590:B592"/>
    <mergeCell ref="C590:C592"/>
    <mergeCell ref="D590:D592"/>
    <mergeCell ref="E590:E592"/>
    <mergeCell ref="F590:G590"/>
    <mergeCell ref="H583:K583"/>
    <mergeCell ref="L583:M583"/>
    <mergeCell ref="N583:N585"/>
    <mergeCell ref="F584:F585"/>
    <mergeCell ref="G584:G585"/>
    <mergeCell ref="H584:I584"/>
    <mergeCell ref="J584:K584"/>
    <mergeCell ref="L584:L585"/>
    <mergeCell ref="M584:M585"/>
    <mergeCell ref="A583:A585"/>
    <mergeCell ref="B583:B585"/>
    <mergeCell ref="C583:C585"/>
    <mergeCell ref="D583:D585"/>
    <mergeCell ref="E583:E585"/>
    <mergeCell ref="F583:G583"/>
    <mergeCell ref="H575:K575"/>
    <mergeCell ref="L575:M575"/>
    <mergeCell ref="N575:N577"/>
    <mergeCell ref="F576:F577"/>
    <mergeCell ref="G576:G577"/>
    <mergeCell ref="H576:I576"/>
    <mergeCell ref="J576:K576"/>
    <mergeCell ref="L576:L577"/>
    <mergeCell ref="M576:M577"/>
    <mergeCell ref="A575:A577"/>
    <mergeCell ref="B575:B577"/>
    <mergeCell ref="C575:C577"/>
    <mergeCell ref="D575:D577"/>
    <mergeCell ref="E575:E577"/>
    <mergeCell ref="F575:G575"/>
    <mergeCell ref="H568:K568"/>
    <mergeCell ref="L568:M568"/>
    <mergeCell ref="N568:N570"/>
    <mergeCell ref="F569:F570"/>
    <mergeCell ref="G569:G570"/>
    <mergeCell ref="H569:I569"/>
    <mergeCell ref="J569:K569"/>
    <mergeCell ref="L569:L570"/>
    <mergeCell ref="M569:M570"/>
    <mergeCell ref="A568:A570"/>
    <mergeCell ref="B568:B570"/>
    <mergeCell ref="C568:C570"/>
    <mergeCell ref="D568:D570"/>
    <mergeCell ref="E568:E570"/>
    <mergeCell ref="F568:G568"/>
    <mergeCell ref="H559:K559"/>
    <mergeCell ref="L559:M559"/>
    <mergeCell ref="N559:N561"/>
    <mergeCell ref="F560:F561"/>
    <mergeCell ref="G560:G561"/>
    <mergeCell ref="H560:I560"/>
    <mergeCell ref="J560:K560"/>
    <mergeCell ref="L560:L561"/>
    <mergeCell ref="M560:M561"/>
    <mergeCell ref="A559:A561"/>
    <mergeCell ref="B559:B561"/>
    <mergeCell ref="C559:C561"/>
    <mergeCell ref="D559:D561"/>
    <mergeCell ref="E559:E561"/>
    <mergeCell ref="F559:G559"/>
    <mergeCell ref="H551:K551"/>
    <mergeCell ref="L551:M551"/>
    <mergeCell ref="N551:N553"/>
    <mergeCell ref="F552:F553"/>
    <mergeCell ref="G552:G553"/>
    <mergeCell ref="H552:I552"/>
    <mergeCell ref="J552:K552"/>
    <mergeCell ref="L552:L553"/>
    <mergeCell ref="M552:M553"/>
    <mergeCell ref="A551:A553"/>
    <mergeCell ref="B551:B553"/>
    <mergeCell ref="C551:C553"/>
    <mergeCell ref="D551:D553"/>
    <mergeCell ref="E551:E553"/>
    <mergeCell ref="F551:G551"/>
    <mergeCell ref="H542:K542"/>
    <mergeCell ref="L542:M542"/>
    <mergeCell ref="N542:N544"/>
    <mergeCell ref="F543:F544"/>
    <mergeCell ref="G543:G544"/>
    <mergeCell ref="H543:I543"/>
    <mergeCell ref="J543:K543"/>
    <mergeCell ref="L543:L544"/>
    <mergeCell ref="M543:M544"/>
    <mergeCell ref="A542:A544"/>
    <mergeCell ref="B542:B544"/>
    <mergeCell ref="C542:C544"/>
    <mergeCell ref="D542:D544"/>
    <mergeCell ref="E542:E544"/>
    <mergeCell ref="F542:G542"/>
    <mergeCell ref="H534:K534"/>
    <mergeCell ref="L534:M534"/>
    <mergeCell ref="N534:N536"/>
    <mergeCell ref="F535:F536"/>
    <mergeCell ref="G535:G536"/>
    <mergeCell ref="H535:I535"/>
    <mergeCell ref="J535:K535"/>
    <mergeCell ref="L535:L536"/>
    <mergeCell ref="M535:M536"/>
    <mergeCell ref="A534:A536"/>
    <mergeCell ref="B534:B536"/>
    <mergeCell ref="C534:C536"/>
    <mergeCell ref="D534:D536"/>
    <mergeCell ref="E534:E536"/>
    <mergeCell ref="F534:G534"/>
    <mergeCell ref="H525:K525"/>
    <mergeCell ref="L525:M525"/>
    <mergeCell ref="N525:N527"/>
    <mergeCell ref="F526:F527"/>
    <mergeCell ref="G526:G527"/>
    <mergeCell ref="H526:I526"/>
    <mergeCell ref="J526:K526"/>
    <mergeCell ref="L526:L527"/>
    <mergeCell ref="M526:M527"/>
    <mergeCell ref="A525:A527"/>
    <mergeCell ref="B525:B527"/>
    <mergeCell ref="C525:C527"/>
    <mergeCell ref="D525:D527"/>
    <mergeCell ref="E525:E527"/>
    <mergeCell ref="F525:G525"/>
    <mergeCell ref="H516:K516"/>
    <mergeCell ref="L516:M516"/>
    <mergeCell ref="N516:N518"/>
    <mergeCell ref="F517:F518"/>
    <mergeCell ref="G517:G518"/>
    <mergeCell ref="H517:I517"/>
    <mergeCell ref="J517:K517"/>
    <mergeCell ref="L517:L518"/>
    <mergeCell ref="M517:M518"/>
    <mergeCell ref="A516:A518"/>
    <mergeCell ref="B516:B518"/>
    <mergeCell ref="C516:C518"/>
    <mergeCell ref="D516:D518"/>
    <mergeCell ref="E516:E518"/>
    <mergeCell ref="F516:G516"/>
    <mergeCell ref="H508:K508"/>
    <mergeCell ref="L508:M508"/>
    <mergeCell ref="N508:N510"/>
    <mergeCell ref="F509:F510"/>
    <mergeCell ref="G509:G510"/>
    <mergeCell ref="H509:I509"/>
    <mergeCell ref="J509:K509"/>
    <mergeCell ref="L509:L510"/>
    <mergeCell ref="M509:M510"/>
    <mergeCell ref="A508:A510"/>
    <mergeCell ref="B508:B510"/>
    <mergeCell ref="C508:C510"/>
    <mergeCell ref="D508:D510"/>
    <mergeCell ref="E508:E510"/>
    <mergeCell ref="F508:G508"/>
    <mergeCell ref="H499:K499"/>
    <mergeCell ref="L499:M499"/>
    <mergeCell ref="N499:N501"/>
    <mergeCell ref="F500:F501"/>
    <mergeCell ref="G500:G501"/>
    <mergeCell ref="H500:I500"/>
    <mergeCell ref="J500:K500"/>
    <mergeCell ref="L500:L501"/>
    <mergeCell ref="M500:M501"/>
    <mergeCell ref="A499:A501"/>
    <mergeCell ref="B499:B501"/>
    <mergeCell ref="C499:C501"/>
    <mergeCell ref="D499:D501"/>
    <mergeCell ref="E499:E501"/>
    <mergeCell ref="F499:G499"/>
    <mergeCell ref="H489:K489"/>
    <mergeCell ref="L489:M489"/>
    <mergeCell ref="N489:N491"/>
    <mergeCell ref="F490:F491"/>
    <mergeCell ref="G490:G491"/>
    <mergeCell ref="H490:I490"/>
    <mergeCell ref="J490:K490"/>
    <mergeCell ref="L490:L491"/>
    <mergeCell ref="M490:M491"/>
    <mergeCell ref="A489:A491"/>
    <mergeCell ref="B489:B491"/>
    <mergeCell ref="C489:C491"/>
    <mergeCell ref="D489:D491"/>
    <mergeCell ref="E489:E491"/>
    <mergeCell ref="F489:G489"/>
    <mergeCell ref="H469:K469"/>
    <mergeCell ref="L469:M469"/>
    <mergeCell ref="N469:N471"/>
    <mergeCell ref="F470:F471"/>
    <mergeCell ref="G470:G471"/>
    <mergeCell ref="H470:I470"/>
    <mergeCell ref="J470:K470"/>
    <mergeCell ref="L470:L471"/>
    <mergeCell ref="M470:M471"/>
    <mergeCell ref="A469:A471"/>
    <mergeCell ref="B469:B471"/>
    <mergeCell ref="C469:C471"/>
    <mergeCell ref="D469:D471"/>
    <mergeCell ref="E469:E471"/>
    <mergeCell ref="F469:G469"/>
    <mergeCell ref="H459:K459"/>
    <mergeCell ref="L459:M459"/>
    <mergeCell ref="N459:N461"/>
    <mergeCell ref="F460:F461"/>
    <mergeCell ref="G460:G461"/>
    <mergeCell ref="H460:I460"/>
    <mergeCell ref="J460:K460"/>
    <mergeCell ref="L460:L461"/>
    <mergeCell ref="M460:M461"/>
    <mergeCell ref="A459:A461"/>
    <mergeCell ref="B459:B461"/>
    <mergeCell ref="C459:C461"/>
    <mergeCell ref="D459:D461"/>
    <mergeCell ref="E459:E461"/>
    <mergeCell ref="F459:G459"/>
    <mergeCell ref="H441:K441"/>
    <mergeCell ref="L441:M441"/>
    <mergeCell ref="N441:N443"/>
    <mergeCell ref="F442:F443"/>
    <mergeCell ref="G442:G443"/>
    <mergeCell ref="H442:I442"/>
    <mergeCell ref="J442:K442"/>
    <mergeCell ref="L442:L443"/>
    <mergeCell ref="M442:M443"/>
    <mergeCell ref="A441:A443"/>
    <mergeCell ref="B441:B443"/>
    <mergeCell ref="C441:C443"/>
    <mergeCell ref="D441:D443"/>
    <mergeCell ref="E441:E443"/>
    <mergeCell ref="F441:G441"/>
    <mergeCell ref="H427:K427"/>
    <mergeCell ref="L427:M427"/>
    <mergeCell ref="N427:N429"/>
    <mergeCell ref="F428:F429"/>
    <mergeCell ref="G428:G429"/>
    <mergeCell ref="H428:I428"/>
    <mergeCell ref="J428:K428"/>
    <mergeCell ref="L428:L429"/>
    <mergeCell ref="M428:M429"/>
    <mergeCell ref="A427:A429"/>
    <mergeCell ref="B427:B429"/>
    <mergeCell ref="C427:C429"/>
    <mergeCell ref="D427:D429"/>
    <mergeCell ref="E427:E429"/>
    <mergeCell ref="F427:G427"/>
    <mergeCell ref="H415:K415"/>
    <mergeCell ref="L415:M415"/>
    <mergeCell ref="N415:N417"/>
    <mergeCell ref="F416:F417"/>
    <mergeCell ref="G416:G417"/>
    <mergeCell ref="H416:I416"/>
    <mergeCell ref="J416:K416"/>
    <mergeCell ref="L416:L417"/>
    <mergeCell ref="M416:M417"/>
    <mergeCell ref="A415:A417"/>
    <mergeCell ref="B415:B417"/>
    <mergeCell ref="C415:C417"/>
    <mergeCell ref="D415:D417"/>
    <mergeCell ref="E415:E417"/>
    <mergeCell ref="F415:G415"/>
    <mergeCell ref="H400:K400"/>
    <mergeCell ref="L400:M400"/>
    <mergeCell ref="N400:N402"/>
    <mergeCell ref="F401:F402"/>
    <mergeCell ref="G401:G402"/>
    <mergeCell ref="H401:I401"/>
    <mergeCell ref="J401:K401"/>
    <mergeCell ref="L401:L402"/>
    <mergeCell ref="M401:M402"/>
    <mergeCell ref="A400:A402"/>
    <mergeCell ref="B400:B402"/>
    <mergeCell ref="C400:C402"/>
    <mergeCell ref="D400:D402"/>
    <mergeCell ref="E400:E402"/>
    <mergeCell ref="F400:G400"/>
    <mergeCell ref="H386:K386"/>
    <mergeCell ref="L386:M386"/>
    <mergeCell ref="N386:N388"/>
    <mergeCell ref="F387:F388"/>
    <mergeCell ref="G387:G388"/>
    <mergeCell ref="H387:I387"/>
    <mergeCell ref="J387:K387"/>
    <mergeCell ref="L387:L388"/>
    <mergeCell ref="M387:M388"/>
    <mergeCell ref="A386:A388"/>
    <mergeCell ref="B386:B388"/>
    <mergeCell ref="C386:C388"/>
    <mergeCell ref="D386:D388"/>
    <mergeCell ref="E386:E388"/>
    <mergeCell ref="F386:G386"/>
    <mergeCell ref="H372:K372"/>
    <mergeCell ref="L372:M372"/>
    <mergeCell ref="N372:N374"/>
    <mergeCell ref="F373:F374"/>
    <mergeCell ref="G373:G374"/>
    <mergeCell ref="H373:I373"/>
    <mergeCell ref="J373:K373"/>
    <mergeCell ref="L373:L374"/>
    <mergeCell ref="M373:M374"/>
    <mergeCell ref="A372:A374"/>
    <mergeCell ref="B372:B374"/>
    <mergeCell ref="C372:C374"/>
    <mergeCell ref="D372:D374"/>
    <mergeCell ref="E372:E374"/>
    <mergeCell ref="F372:G372"/>
    <mergeCell ref="H358:K358"/>
    <mergeCell ref="L358:M358"/>
    <mergeCell ref="N358:N360"/>
    <mergeCell ref="F359:F360"/>
    <mergeCell ref="G359:G360"/>
    <mergeCell ref="H359:I359"/>
    <mergeCell ref="J359:K359"/>
    <mergeCell ref="L359:L360"/>
    <mergeCell ref="M359:M360"/>
    <mergeCell ref="A358:A360"/>
    <mergeCell ref="B358:B360"/>
    <mergeCell ref="C358:C360"/>
    <mergeCell ref="D358:D360"/>
    <mergeCell ref="E358:E360"/>
    <mergeCell ref="F358:G358"/>
    <mergeCell ref="H342:K342"/>
    <mergeCell ref="L342:M342"/>
    <mergeCell ref="N342:N344"/>
    <mergeCell ref="F343:F344"/>
    <mergeCell ref="G343:G344"/>
    <mergeCell ref="H343:I343"/>
    <mergeCell ref="J343:K343"/>
    <mergeCell ref="L343:L344"/>
    <mergeCell ref="M343:M344"/>
    <mergeCell ref="A342:A344"/>
    <mergeCell ref="B342:B344"/>
    <mergeCell ref="C342:C344"/>
    <mergeCell ref="D342:D344"/>
    <mergeCell ref="E342:E344"/>
    <mergeCell ref="F342:G342"/>
    <mergeCell ref="H326:K326"/>
    <mergeCell ref="L326:M326"/>
    <mergeCell ref="N326:N328"/>
    <mergeCell ref="F327:F328"/>
    <mergeCell ref="G327:G328"/>
    <mergeCell ref="H327:I327"/>
    <mergeCell ref="J327:K327"/>
    <mergeCell ref="L327:L328"/>
    <mergeCell ref="M327:M328"/>
    <mergeCell ref="A326:A328"/>
    <mergeCell ref="B326:B328"/>
    <mergeCell ref="C326:C328"/>
    <mergeCell ref="D326:D328"/>
    <mergeCell ref="E326:E328"/>
    <mergeCell ref="F326:G326"/>
    <mergeCell ref="H310:K310"/>
    <mergeCell ref="L310:M310"/>
    <mergeCell ref="N310:N312"/>
    <mergeCell ref="F311:F312"/>
    <mergeCell ref="G311:G312"/>
    <mergeCell ref="H311:I311"/>
    <mergeCell ref="J311:K311"/>
    <mergeCell ref="L311:L312"/>
    <mergeCell ref="M311:M312"/>
    <mergeCell ref="A310:A312"/>
    <mergeCell ref="B310:B312"/>
    <mergeCell ref="C310:C312"/>
    <mergeCell ref="D310:D312"/>
    <mergeCell ref="E310:E312"/>
    <mergeCell ref="F310:G310"/>
    <mergeCell ref="H297:K297"/>
    <mergeCell ref="L297:M297"/>
    <mergeCell ref="N297:N299"/>
    <mergeCell ref="F298:F299"/>
    <mergeCell ref="G298:G299"/>
    <mergeCell ref="H298:I298"/>
    <mergeCell ref="J298:K298"/>
    <mergeCell ref="L298:L299"/>
    <mergeCell ref="M298:M299"/>
    <mergeCell ref="A297:A299"/>
    <mergeCell ref="B297:B299"/>
    <mergeCell ref="C297:C299"/>
    <mergeCell ref="D297:D299"/>
    <mergeCell ref="E297:E299"/>
    <mergeCell ref="F297:G297"/>
    <mergeCell ref="H283:K283"/>
    <mergeCell ref="L283:M283"/>
    <mergeCell ref="N283:N285"/>
    <mergeCell ref="F284:F285"/>
    <mergeCell ref="G284:G285"/>
    <mergeCell ref="H284:I284"/>
    <mergeCell ref="J284:K284"/>
    <mergeCell ref="L284:L285"/>
    <mergeCell ref="M284:M285"/>
    <mergeCell ref="A283:A285"/>
    <mergeCell ref="B283:B285"/>
    <mergeCell ref="C283:C285"/>
    <mergeCell ref="D283:D285"/>
    <mergeCell ref="E283:E285"/>
    <mergeCell ref="F283:G283"/>
    <mergeCell ref="H269:K269"/>
    <mergeCell ref="L269:M269"/>
    <mergeCell ref="N269:N271"/>
    <mergeCell ref="F270:F271"/>
    <mergeCell ref="G270:G271"/>
    <mergeCell ref="H270:I270"/>
    <mergeCell ref="J270:K270"/>
    <mergeCell ref="L270:L271"/>
    <mergeCell ref="M270:M271"/>
    <mergeCell ref="A269:A271"/>
    <mergeCell ref="B269:B271"/>
    <mergeCell ref="C269:C271"/>
    <mergeCell ref="D269:D271"/>
    <mergeCell ref="E269:E271"/>
    <mergeCell ref="F269:G269"/>
    <mergeCell ref="H256:K256"/>
    <mergeCell ref="L256:M256"/>
    <mergeCell ref="N256:N258"/>
    <mergeCell ref="F257:F258"/>
    <mergeCell ref="G257:G258"/>
    <mergeCell ref="H257:I257"/>
    <mergeCell ref="J257:K257"/>
    <mergeCell ref="L257:L258"/>
    <mergeCell ref="M257:M258"/>
    <mergeCell ref="A256:A258"/>
    <mergeCell ref="B256:B258"/>
    <mergeCell ref="C256:C258"/>
    <mergeCell ref="D256:D258"/>
    <mergeCell ref="E256:E258"/>
    <mergeCell ref="F256:G256"/>
    <mergeCell ref="H241:K241"/>
    <mergeCell ref="L241:M241"/>
    <mergeCell ref="N241:N243"/>
    <mergeCell ref="F242:F243"/>
    <mergeCell ref="G242:G243"/>
    <mergeCell ref="H242:I242"/>
    <mergeCell ref="J242:K242"/>
    <mergeCell ref="L242:L243"/>
    <mergeCell ref="M242:M243"/>
    <mergeCell ref="A241:A243"/>
    <mergeCell ref="B241:B243"/>
    <mergeCell ref="C241:C243"/>
    <mergeCell ref="D241:D243"/>
    <mergeCell ref="E241:E243"/>
    <mergeCell ref="F241:G241"/>
    <mergeCell ref="H226:K226"/>
    <mergeCell ref="L226:M226"/>
    <mergeCell ref="N226:N228"/>
    <mergeCell ref="F227:F228"/>
    <mergeCell ref="G227:G228"/>
    <mergeCell ref="H227:I227"/>
    <mergeCell ref="J227:K227"/>
    <mergeCell ref="L227:L228"/>
    <mergeCell ref="M227:M228"/>
    <mergeCell ref="A226:A228"/>
    <mergeCell ref="B226:B228"/>
    <mergeCell ref="C226:C228"/>
    <mergeCell ref="D226:D228"/>
    <mergeCell ref="E226:E228"/>
    <mergeCell ref="F226:G226"/>
    <mergeCell ref="H211:K211"/>
    <mergeCell ref="L211:M211"/>
    <mergeCell ref="N211:N213"/>
    <mergeCell ref="F212:F213"/>
    <mergeCell ref="G212:G213"/>
    <mergeCell ref="H212:I212"/>
    <mergeCell ref="J212:K212"/>
    <mergeCell ref="L212:L213"/>
    <mergeCell ref="M212:M213"/>
    <mergeCell ref="A211:A213"/>
    <mergeCell ref="B211:B213"/>
    <mergeCell ref="C211:C213"/>
    <mergeCell ref="D211:D213"/>
    <mergeCell ref="E211:E213"/>
    <mergeCell ref="F211:G211"/>
    <mergeCell ref="H195:K195"/>
    <mergeCell ref="L195:M195"/>
    <mergeCell ref="N195:N197"/>
    <mergeCell ref="F196:F197"/>
    <mergeCell ref="G196:G197"/>
    <mergeCell ref="H196:I196"/>
    <mergeCell ref="J196:K196"/>
    <mergeCell ref="L196:L197"/>
    <mergeCell ref="M196:M197"/>
    <mergeCell ref="A195:A197"/>
    <mergeCell ref="B195:B197"/>
    <mergeCell ref="C195:C197"/>
    <mergeCell ref="D195:D197"/>
    <mergeCell ref="E195:E197"/>
    <mergeCell ref="F195:G195"/>
    <mergeCell ref="H181:K181"/>
    <mergeCell ref="L181:M181"/>
    <mergeCell ref="N181:N183"/>
    <mergeCell ref="F182:F183"/>
    <mergeCell ref="G182:G183"/>
    <mergeCell ref="H182:I182"/>
    <mergeCell ref="J182:K182"/>
    <mergeCell ref="L182:L183"/>
    <mergeCell ref="M182:M183"/>
    <mergeCell ref="A181:A183"/>
    <mergeCell ref="B181:B183"/>
    <mergeCell ref="C181:C183"/>
    <mergeCell ref="D181:D183"/>
    <mergeCell ref="E181:E183"/>
    <mergeCell ref="F181:G181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40:K140"/>
    <mergeCell ref="L140:M140"/>
    <mergeCell ref="N140:N142"/>
    <mergeCell ref="F141:F142"/>
    <mergeCell ref="G141:G142"/>
    <mergeCell ref="H141:I141"/>
    <mergeCell ref="J141:K141"/>
    <mergeCell ref="L141:L142"/>
    <mergeCell ref="M141:M142"/>
    <mergeCell ref="A140:A142"/>
    <mergeCell ref="B140:B142"/>
    <mergeCell ref="C140:C142"/>
    <mergeCell ref="D140:D142"/>
    <mergeCell ref="E140:E142"/>
    <mergeCell ref="F140:G140"/>
    <mergeCell ref="H127:K127"/>
    <mergeCell ref="L127:M127"/>
    <mergeCell ref="N127:N129"/>
    <mergeCell ref="F128:F129"/>
    <mergeCell ref="G128:G129"/>
    <mergeCell ref="H128:I128"/>
    <mergeCell ref="J128:K128"/>
    <mergeCell ref="L128:L129"/>
    <mergeCell ref="M128:M129"/>
    <mergeCell ref="A127:A129"/>
    <mergeCell ref="B127:B129"/>
    <mergeCell ref="C127:C129"/>
    <mergeCell ref="D127:D129"/>
    <mergeCell ref="E127:E129"/>
    <mergeCell ref="F127:G127"/>
    <mergeCell ref="H112:K112"/>
    <mergeCell ref="L112:M112"/>
    <mergeCell ref="N112:N114"/>
    <mergeCell ref="F113:F114"/>
    <mergeCell ref="G113:G114"/>
    <mergeCell ref="H113:I113"/>
    <mergeCell ref="J113:K113"/>
    <mergeCell ref="L113:L114"/>
    <mergeCell ref="M113:M114"/>
    <mergeCell ref="A112:A114"/>
    <mergeCell ref="B112:B114"/>
    <mergeCell ref="C112:C114"/>
    <mergeCell ref="D112:D114"/>
    <mergeCell ref="E112:E114"/>
    <mergeCell ref="F112:G112"/>
    <mergeCell ref="H100:K100"/>
    <mergeCell ref="L100:M100"/>
    <mergeCell ref="N100:N102"/>
    <mergeCell ref="F101:F102"/>
    <mergeCell ref="G101:G102"/>
    <mergeCell ref="H101:I101"/>
    <mergeCell ref="J101:K101"/>
    <mergeCell ref="L101:L102"/>
    <mergeCell ref="M101:M102"/>
    <mergeCell ref="A100:A102"/>
    <mergeCell ref="B100:B102"/>
    <mergeCell ref="C100:C102"/>
    <mergeCell ref="D100:D102"/>
    <mergeCell ref="E100:E102"/>
    <mergeCell ref="F100:G100"/>
    <mergeCell ref="H82:K82"/>
    <mergeCell ref="L82:M82"/>
    <mergeCell ref="N82:N84"/>
    <mergeCell ref="F83:F84"/>
    <mergeCell ref="G83:G84"/>
    <mergeCell ref="H83:I83"/>
    <mergeCell ref="J83:K83"/>
    <mergeCell ref="L83:L84"/>
    <mergeCell ref="M83:M84"/>
    <mergeCell ref="A82:A84"/>
    <mergeCell ref="B82:B84"/>
    <mergeCell ref="C82:C84"/>
    <mergeCell ref="D82:D84"/>
    <mergeCell ref="E82:E84"/>
    <mergeCell ref="F82:G82"/>
    <mergeCell ref="H68:K68"/>
    <mergeCell ref="L68:M68"/>
    <mergeCell ref="N68:N70"/>
    <mergeCell ref="F69:F70"/>
    <mergeCell ref="G69:G70"/>
    <mergeCell ref="H69:I69"/>
    <mergeCell ref="J69:K69"/>
    <mergeCell ref="L69:L70"/>
    <mergeCell ref="M69:M70"/>
    <mergeCell ref="A68:A70"/>
    <mergeCell ref="B68:B70"/>
    <mergeCell ref="C68:C70"/>
    <mergeCell ref="D68:D70"/>
    <mergeCell ref="E68:E70"/>
    <mergeCell ref="F68:G68"/>
    <mergeCell ref="H54:K54"/>
    <mergeCell ref="L54:M54"/>
    <mergeCell ref="N54:N56"/>
    <mergeCell ref="F55:F56"/>
    <mergeCell ref="G55:G56"/>
    <mergeCell ref="H55:I55"/>
    <mergeCell ref="J55:K55"/>
    <mergeCell ref="L55:L56"/>
    <mergeCell ref="M55:M56"/>
    <mergeCell ref="A54:A56"/>
    <mergeCell ref="B54:B56"/>
    <mergeCell ref="C54:C56"/>
    <mergeCell ref="D54:D56"/>
    <mergeCell ref="E54:E56"/>
    <mergeCell ref="F54:G54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7" manualBreakCount="47">
    <brk id="21" max="16383" man="1"/>
    <brk id="37" max="16383" man="1"/>
    <brk id="52" max="16383" man="1"/>
    <brk id="66" max="16383" man="1"/>
    <brk id="80" max="16383" man="1"/>
    <brk id="98" max="16383" man="1"/>
    <brk id="110" max="16383" man="1"/>
    <brk id="125" max="16383" man="1"/>
    <brk id="138" max="16383" man="1"/>
    <brk id="150" max="16383" man="1"/>
    <brk id="164" max="16383" man="1"/>
    <brk id="179" max="16383" man="1"/>
    <brk id="193" max="16383" man="1"/>
    <brk id="209" max="16383" man="1"/>
    <brk id="224" max="16383" man="1"/>
    <brk id="239" max="16383" man="1"/>
    <brk id="254" max="16383" man="1"/>
    <brk id="267" max="16383" man="1"/>
    <brk id="281" max="16383" man="1"/>
    <brk id="295" max="16383" man="1"/>
    <brk id="308" max="16383" man="1"/>
    <brk id="324" max="16383" man="1"/>
    <brk id="340" max="16383" man="1"/>
    <brk id="356" max="16383" man="1"/>
    <brk id="370" max="16383" man="1"/>
    <brk id="384" max="16383" man="1"/>
    <brk id="398" max="16383" man="1"/>
    <brk id="413" max="16383" man="1"/>
    <brk id="425" max="16383" man="1"/>
    <brk id="439" max="16383" man="1"/>
    <brk id="457" max="16383" man="1"/>
    <brk id="467" max="16383" man="1"/>
    <brk id="487" max="16383" man="1"/>
    <brk id="497" max="16383" man="1"/>
    <brk id="506" max="16383" man="1"/>
    <brk id="514" max="16383" man="1"/>
    <brk id="523" max="16383" man="1"/>
    <brk id="532" max="16383" man="1"/>
    <brk id="540" max="16383" man="1"/>
    <brk id="549" max="16383" man="1"/>
    <brk id="557" max="16383" man="1"/>
    <brk id="566" max="16383" man="1"/>
    <brk id="573" max="16383" man="1"/>
    <brk id="581" max="16383" man="1"/>
    <brk id="588" max="16383" man="1"/>
    <brk id="595" max="16383" man="1"/>
    <brk id="6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- 47 -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