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50</definedName>
    <definedName name="MPageCount">51</definedName>
    <definedName name="MPageRange" hidden="1">Лист1!$A$660:$A$666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51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O16" i="4" l="1"/>
  <c r="P16" i="4"/>
  <c r="Q16" i="4"/>
  <c r="R16" i="4"/>
  <c r="S16" i="4"/>
  <c r="T16" i="4"/>
  <c r="U16" i="4"/>
  <c r="V16" i="4"/>
  <c r="O17" i="4"/>
  <c r="P17" i="4"/>
  <c r="Q17" i="4"/>
  <c r="R17" i="4"/>
  <c r="S17" i="4"/>
  <c r="T17" i="4"/>
  <c r="U17" i="4"/>
  <c r="V17" i="4"/>
  <c r="O18" i="4"/>
  <c r="P18" i="4"/>
  <c r="Q18" i="4"/>
  <c r="R18" i="4"/>
  <c r="S18" i="4"/>
  <c r="T18" i="4"/>
  <c r="U18" i="4"/>
  <c r="V18" i="4"/>
  <c r="O19" i="4"/>
  <c r="P19" i="4"/>
  <c r="Q19" i="4"/>
  <c r="R19" i="4"/>
  <c r="S19" i="4"/>
  <c r="T19" i="4"/>
  <c r="U19" i="4"/>
  <c r="V19" i="4"/>
  <c r="O20" i="4"/>
  <c r="P20" i="4"/>
  <c r="Q20" i="4"/>
  <c r="R20" i="4"/>
  <c r="S20" i="4"/>
  <c r="T20" i="4"/>
  <c r="U20" i="4"/>
  <c r="V20" i="4"/>
  <c r="O21" i="4"/>
  <c r="P21" i="4"/>
  <c r="Q21" i="4"/>
  <c r="R21" i="4"/>
  <c r="S21" i="4"/>
  <c r="T21" i="4"/>
  <c r="U21" i="4"/>
  <c r="V21" i="4"/>
  <c r="O22" i="4"/>
  <c r="P22" i="4"/>
  <c r="Q22" i="4"/>
  <c r="R22" i="4"/>
  <c r="S22" i="4"/>
  <c r="T22" i="4"/>
  <c r="U22" i="4"/>
  <c r="V22" i="4"/>
  <c r="O23" i="4"/>
  <c r="P23" i="4"/>
  <c r="Q23" i="4"/>
  <c r="R23" i="4"/>
  <c r="S23" i="4"/>
  <c r="T23" i="4"/>
  <c r="U23" i="4"/>
  <c r="V23" i="4"/>
  <c r="O28" i="4"/>
  <c r="P28" i="4"/>
  <c r="Q28" i="4"/>
  <c r="R28" i="4"/>
  <c r="S28" i="4"/>
  <c r="T28" i="4"/>
  <c r="U28" i="4"/>
  <c r="V28" i="4"/>
  <c r="O29" i="4"/>
  <c r="P29" i="4"/>
  <c r="Q29" i="4"/>
  <c r="R29" i="4"/>
  <c r="S29" i="4"/>
  <c r="T29" i="4"/>
  <c r="U29" i="4"/>
  <c r="V29" i="4"/>
  <c r="O30" i="4"/>
  <c r="P30" i="4"/>
  <c r="Q30" i="4"/>
  <c r="R30" i="4"/>
  <c r="S30" i="4"/>
  <c r="T30" i="4"/>
  <c r="U30" i="4"/>
  <c r="V30" i="4"/>
  <c r="O31" i="4"/>
  <c r="P31" i="4"/>
  <c r="Q31" i="4"/>
  <c r="R31" i="4"/>
  <c r="S31" i="4"/>
  <c r="T31" i="4"/>
  <c r="U31" i="4"/>
  <c r="V31" i="4"/>
  <c r="O32" i="4"/>
  <c r="P32" i="4"/>
  <c r="Q32" i="4"/>
  <c r="R32" i="4"/>
  <c r="S32" i="4"/>
  <c r="T32" i="4"/>
  <c r="U32" i="4"/>
  <c r="V32" i="4"/>
  <c r="O33" i="4"/>
  <c r="P33" i="4"/>
  <c r="Q33" i="4"/>
  <c r="R33" i="4"/>
  <c r="S33" i="4"/>
  <c r="T33" i="4"/>
  <c r="U33" i="4"/>
  <c r="V33" i="4"/>
  <c r="O34" i="4"/>
  <c r="P34" i="4"/>
  <c r="Q34" i="4"/>
  <c r="R34" i="4"/>
  <c r="S34" i="4"/>
  <c r="T34" i="4"/>
  <c r="U34" i="4"/>
  <c r="V34" i="4"/>
  <c r="O35" i="4"/>
  <c r="P35" i="4"/>
  <c r="Q35" i="4"/>
  <c r="R35" i="4"/>
  <c r="S35" i="4"/>
  <c r="T35" i="4"/>
  <c r="U35" i="4"/>
  <c r="V35" i="4"/>
  <c r="O36" i="4"/>
  <c r="P36" i="4"/>
  <c r="Q36" i="4"/>
  <c r="R36" i="4"/>
  <c r="S36" i="4"/>
  <c r="T36" i="4"/>
  <c r="U36" i="4"/>
  <c r="V36" i="4"/>
  <c r="O37" i="4"/>
  <c r="P37" i="4"/>
  <c r="Q37" i="4"/>
  <c r="R37" i="4"/>
  <c r="S37" i="4"/>
  <c r="T37" i="4"/>
  <c r="U37" i="4"/>
  <c r="V37" i="4"/>
  <c r="O38" i="4"/>
  <c r="P38" i="4"/>
  <c r="Q38" i="4"/>
  <c r="R38" i="4"/>
  <c r="S38" i="4"/>
  <c r="T38" i="4"/>
  <c r="U38" i="4"/>
  <c r="V38" i="4"/>
  <c r="O39" i="4"/>
  <c r="P39" i="4"/>
  <c r="Q39" i="4"/>
  <c r="R39" i="4"/>
  <c r="S39" i="4"/>
  <c r="T39" i="4"/>
  <c r="U39" i="4"/>
  <c r="V39" i="4"/>
  <c r="O44" i="4"/>
  <c r="P44" i="4"/>
  <c r="Q44" i="4"/>
  <c r="R44" i="4"/>
  <c r="S44" i="4"/>
  <c r="T44" i="4"/>
  <c r="U44" i="4"/>
  <c r="V44" i="4"/>
  <c r="O45" i="4"/>
  <c r="P45" i="4"/>
  <c r="Q45" i="4"/>
  <c r="R45" i="4"/>
  <c r="S45" i="4"/>
  <c r="T45" i="4"/>
  <c r="U45" i="4"/>
  <c r="V45" i="4"/>
  <c r="O46" i="4"/>
  <c r="P46" i="4"/>
  <c r="Q46" i="4"/>
  <c r="R46" i="4"/>
  <c r="S46" i="4"/>
  <c r="T46" i="4"/>
  <c r="U46" i="4"/>
  <c r="V46" i="4"/>
  <c r="O47" i="4"/>
  <c r="P47" i="4"/>
  <c r="Q47" i="4"/>
  <c r="R47" i="4"/>
  <c r="S47" i="4"/>
  <c r="T47" i="4"/>
  <c r="U47" i="4"/>
  <c r="V47" i="4"/>
  <c r="O48" i="4"/>
  <c r="P48" i="4"/>
  <c r="Q48" i="4"/>
  <c r="R48" i="4"/>
  <c r="S48" i="4"/>
  <c r="T48" i="4"/>
  <c r="U48" i="4"/>
  <c r="V48" i="4"/>
  <c r="O49" i="4"/>
  <c r="P49" i="4"/>
  <c r="Q49" i="4"/>
  <c r="R49" i="4"/>
  <c r="S49" i="4"/>
  <c r="T49" i="4"/>
  <c r="U49" i="4"/>
  <c r="V49" i="4"/>
  <c r="O50" i="4"/>
  <c r="P50" i="4"/>
  <c r="Q50" i="4"/>
  <c r="R50" i="4"/>
  <c r="S50" i="4"/>
  <c r="T50" i="4"/>
  <c r="U50" i="4"/>
  <c r="V50" i="4"/>
  <c r="O51" i="4"/>
  <c r="P51" i="4"/>
  <c r="Q51" i="4"/>
  <c r="R51" i="4"/>
  <c r="S51" i="4"/>
  <c r="T51" i="4"/>
  <c r="U51" i="4"/>
  <c r="V51" i="4"/>
  <c r="O52" i="4"/>
  <c r="P52" i="4"/>
  <c r="Q52" i="4"/>
  <c r="R52" i="4"/>
  <c r="S52" i="4"/>
  <c r="T52" i="4"/>
  <c r="U52" i="4"/>
  <c r="V52" i="4"/>
  <c r="O57" i="4"/>
  <c r="P57" i="4"/>
  <c r="Q57" i="4"/>
  <c r="R57" i="4"/>
  <c r="S57" i="4"/>
  <c r="T57" i="4"/>
  <c r="U57" i="4"/>
  <c r="V57" i="4"/>
  <c r="O58" i="4"/>
  <c r="P58" i="4"/>
  <c r="Q58" i="4"/>
  <c r="R58" i="4"/>
  <c r="S58" i="4"/>
  <c r="T58" i="4"/>
  <c r="U58" i="4"/>
  <c r="V58" i="4"/>
  <c r="O59" i="4"/>
  <c r="P59" i="4"/>
  <c r="Q59" i="4"/>
  <c r="R59" i="4"/>
  <c r="S59" i="4"/>
  <c r="T59" i="4"/>
  <c r="U59" i="4"/>
  <c r="V59" i="4"/>
  <c r="O60" i="4"/>
  <c r="P60" i="4"/>
  <c r="Q60" i="4"/>
  <c r="R60" i="4"/>
  <c r="S60" i="4"/>
  <c r="T60" i="4"/>
  <c r="U60" i="4"/>
  <c r="V60" i="4"/>
  <c r="O61" i="4"/>
  <c r="P61" i="4"/>
  <c r="Q61" i="4"/>
  <c r="R61" i="4"/>
  <c r="S61" i="4"/>
  <c r="T61" i="4"/>
  <c r="U61" i="4"/>
  <c r="V61" i="4"/>
  <c r="O62" i="4"/>
  <c r="P62" i="4"/>
  <c r="Q62" i="4"/>
  <c r="R62" i="4"/>
  <c r="S62" i="4"/>
  <c r="T62" i="4"/>
  <c r="U62" i="4"/>
  <c r="V62" i="4"/>
  <c r="O63" i="4"/>
  <c r="P63" i="4"/>
  <c r="Q63" i="4"/>
  <c r="R63" i="4"/>
  <c r="S63" i="4"/>
  <c r="T63" i="4"/>
  <c r="U63" i="4"/>
  <c r="V63" i="4"/>
  <c r="O64" i="4"/>
  <c r="P64" i="4"/>
  <c r="Q64" i="4"/>
  <c r="R64" i="4"/>
  <c r="S64" i="4"/>
  <c r="T64" i="4"/>
  <c r="U64" i="4"/>
  <c r="V64" i="4"/>
  <c r="O65" i="4"/>
  <c r="P65" i="4"/>
  <c r="Q65" i="4"/>
  <c r="R65" i="4"/>
  <c r="S65" i="4"/>
  <c r="T65" i="4"/>
  <c r="U65" i="4"/>
  <c r="V65" i="4"/>
  <c r="O66" i="4"/>
  <c r="P66" i="4"/>
  <c r="Q66" i="4"/>
  <c r="R66" i="4"/>
  <c r="S66" i="4"/>
  <c r="T66" i="4"/>
  <c r="U66" i="4"/>
  <c r="V66" i="4"/>
  <c r="O67" i="4"/>
  <c r="P67" i="4"/>
  <c r="Q67" i="4"/>
  <c r="R67" i="4"/>
  <c r="S67" i="4"/>
  <c r="T67" i="4"/>
  <c r="U67" i="4"/>
  <c r="V67" i="4"/>
  <c r="O72" i="4"/>
  <c r="P72" i="4"/>
  <c r="Q72" i="4"/>
  <c r="R72" i="4"/>
  <c r="S72" i="4"/>
  <c r="T72" i="4"/>
  <c r="U72" i="4"/>
  <c r="V72" i="4"/>
  <c r="O73" i="4"/>
  <c r="P73" i="4"/>
  <c r="Q73" i="4"/>
  <c r="R73" i="4"/>
  <c r="S73" i="4"/>
  <c r="T73" i="4"/>
  <c r="U73" i="4"/>
  <c r="V73" i="4"/>
  <c r="O74" i="4"/>
  <c r="P74" i="4"/>
  <c r="Q74" i="4"/>
  <c r="R74" i="4"/>
  <c r="S74" i="4"/>
  <c r="T74" i="4"/>
  <c r="U74" i="4"/>
  <c r="V74" i="4"/>
  <c r="O75" i="4"/>
  <c r="P75" i="4"/>
  <c r="Q75" i="4"/>
  <c r="R75" i="4"/>
  <c r="S75" i="4"/>
  <c r="T75" i="4"/>
  <c r="U75" i="4"/>
  <c r="V75" i="4"/>
  <c r="O76" i="4"/>
  <c r="P76" i="4"/>
  <c r="Q76" i="4"/>
  <c r="R76" i="4"/>
  <c r="S76" i="4"/>
  <c r="T76" i="4"/>
  <c r="U76" i="4"/>
  <c r="V76" i="4"/>
  <c r="O77" i="4"/>
  <c r="P77" i="4"/>
  <c r="Q77" i="4"/>
  <c r="R77" i="4"/>
  <c r="S77" i="4"/>
  <c r="T77" i="4"/>
  <c r="U77" i="4"/>
  <c r="V77" i="4"/>
  <c r="O78" i="4"/>
  <c r="P78" i="4"/>
  <c r="Q78" i="4"/>
  <c r="R78" i="4"/>
  <c r="S78" i="4"/>
  <c r="T78" i="4"/>
  <c r="U78" i="4"/>
  <c r="V78" i="4"/>
  <c r="O79" i="4"/>
  <c r="P79" i="4"/>
  <c r="Q79" i="4"/>
  <c r="R79" i="4"/>
  <c r="S79" i="4"/>
  <c r="T79" i="4"/>
  <c r="U79" i="4"/>
  <c r="V79" i="4"/>
  <c r="O80" i="4"/>
  <c r="P80" i="4"/>
  <c r="Q80" i="4"/>
  <c r="R80" i="4"/>
  <c r="S80" i="4"/>
  <c r="T80" i="4"/>
  <c r="U80" i="4"/>
  <c r="V80" i="4"/>
  <c r="O81" i="4"/>
  <c r="P81" i="4"/>
  <c r="Q81" i="4"/>
  <c r="R81" i="4"/>
  <c r="S81" i="4"/>
  <c r="T81" i="4"/>
  <c r="U81" i="4"/>
  <c r="V81" i="4"/>
  <c r="O86" i="4"/>
  <c r="P86" i="4"/>
  <c r="Q86" i="4"/>
  <c r="R86" i="4"/>
  <c r="S86" i="4"/>
  <c r="T86" i="4"/>
  <c r="U86" i="4"/>
  <c r="V86" i="4"/>
  <c r="O87" i="4"/>
  <c r="P87" i="4"/>
  <c r="Q87" i="4"/>
  <c r="R87" i="4"/>
  <c r="S87" i="4"/>
  <c r="T87" i="4"/>
  <c r="U87" i="4"/>
  <c r="V87" i="4"/>
  <c r="O88" i="4"/>
  <c r="P88" i="4"/>
  <c r="Q88" i="4"/>
  <c r="R88" i="4"/>
  <c r="S88" i="4"/>
  <c r="T88" i="4"/>
  <c r="U88" i="4"/>
  <c r="V88" i="4"/>
  <c r="O89" i="4"/>
  <c r="P89" i="4"/>
  <c r="Q89" i="4"/>
  <c r="R89" i="4"/>
  <c r="S89" i="4"/>
  <c r="T89" i="4"/>
  <c r="U89" i="4"/>
  <c r="V89" i="4"/>
  <c r="O90" i="4"/>
  <c r="P90" i="4"/>
  <c r="Q90" i="4"/>
  <c r="R90" i="4"/>
  <c r="S90" i="4"/>
  <c r="T90" i="4"/>
  <c r="U90" i="4"/>
  <c r="V90" i="4"/>
  <c r="O91" i="4"/>
  <c r="P91" i="4"/>
  <c r="Q91" i="4"/>
  <c r="R91" i="4"/>
  <c r="S91" i="4"/>
  <c r="T91" i="4"/>
  <c r="U91" i="4"/>
  <c r="V91" i="4"/>
  <c r="O92" i="4"/>
  <c r="P92" i="4"/>
  <c r="Q92" i="4"/>
  <c r="R92" i="4"/>
  <c r="S92" i="4"/>
  <c r="T92" i="4"/>
  <c r="U92" i="4"/>
  <c r="V92" i="4"/>
  <c r="O93" i="4"/>
  <c r="P93" i="4"/>
  <c r="Q93" i="4"/>
  <c r="R93" i="4"/>
  <c r="S93" i="4"/>
  <c r="T93" i="4"/>
  <c r="U93" i="4"/>
  <c r="V93" i="4"/>
  <c r="O94" i="4"/>
  <c r="P94" i="4"/>
  <c r="Q94" i="4"/>
  <c r="R94" i="4"/>
  <c r="S94" i="4"/>
  <c r="T94" i="4"/>
  <c r="U94" i="4"/>
  <c r="V94" i="4"/>
  <c r="O95" i="4"/>
  <c r="P95" i="4"/>
  <c r="Q95" i="4"/>
  <c r="R95" i="4"/>
  <c r="S95" i="4"/>
  <c r="T95" i="4"/>
  <c r="U95" i="4"/>
  <c r="V95" i="4"/>
  <c r="O96" i="4"/>
  <c r="P96" i="4"/>
  <c r="Q96" i="4"/>
  <c r="R96" i="4"/>
  <c r="S96" i="4"/>
  <c r="T96" i="4"/>
  <c r="U96" i="4"/>
  <c r="V96" i="4"/>
  <c r="O97" i="4"/>
  <c r="P97" i="4"/>
  <c r="Q97" i="4"/>
  <c r="R97" i="4"/>
  <c r="S97" i="4"/>
  <c r="T97" i="4"/>
  <c r="U97" i="4"/>
  <c r="V97" i="4"/>
  <c r="O102" i="4"/>
  <c r="P102" i="4"/>
  <c r="Q102" i="4"/>
  <c r="R102" i="4"/>
  <c r="S102" i="4"/>
  <c r="T102" i="4"/>
  <c r="U102" i="4"/>
  <c r="V102" i="4"/>
  <c r="O103" i="4"/>
  <c r="P103" i="4"/>
  <c r="Q103" i="4"/>
  <c r="R103" i="4"/>
  <c r="S103" i="4"/>
  <c r="T103" i="4"/>
  <c r="U103" i="4"/>
  <c r="V103" i="4"/>
  <c r="O104" i="4"/>
  <c r="P104" i="4"/>
  <c r="Q104" i="4"/>
  <c r="R104" i="4"/>
  <c r="S104" i="4"/>
  <c r="T104" i="4"/>
  <c r="U104" i="4"/>
  <c r="V104" i="4"/>
  <c r="O105" i="4"/>
  <c r="P105" i="4"/>
  <c r="Q105" i="4"/>
  <c r="R105" i="4"/>
  <c r="S105" i="4"/>
  <c r="T105" i="4"/>
  <c r="U105" i="4"/>
  <c r="V105" i="4"/>
  <c r="O106" i="4"/>
  <c r="P106" i="4"/>
  <c r="Q106" i="4"/>
  <c r="R106" i="4"/>
  <c r="S106" i="4"/>
  <c r="T106" i="4"/>
  <c r="U106" i="4"/>
  <c r="V106" i="4"/>
  <c r="O107" i="4"/>
  <c r="P107" i="4"/>
  <c r="Q107" i="4"/>
  <c r="R107" i="4"/>
  <c r="S107" i="4"/>
  <c r="T107" i="4"/>
  <c r="U107" i="4"/>
  <c r="V107" i="4"/>
  <c r="O108" i="4"/>
  <c r="P108" i="4"/>
  <c r="Q108" i="4"/>
  <c r="R108" i="4"/>
  <c r="S108" i="4"/>
  <c r="T108" i="4"/>
  <c r="U108" i="4"/>
  <c r="V108" i="4"/>
  <c r="O109" i="4"/>
  <c r="P109" i="4"/>
  <c r="Q109" i="4"/>
  <c r="R109" i="4"/>
  <c r="S109" i="4"/>
  <c r="T109" i="4"/>
  <c r="U109" i="4"/>
  <c r="V109" i="4"/>
  <c r="O110" i="4"/>
  <c r="P110" i="4"/>
  <c r="Q110" i="4"/>
  <c r="R110" i="4"/>
  <c r="S110" i="4"/>
  <c r="T110" i="4"/>
  <c r="U110" i="4"/>
  <c r="V110" i="4"/>
  <c r="O111" i="4"/>
  <c r="P111" i="4"/>
  <c r="Q111" i="4"/>
  <c r="R111" i="4"/>
  <c r="S111" i="4"/>
  <c r="T111" i="4"/>
  <c r="U111" i="4"/>
  <c r="V111" i="4"/>
  <c r="O112" i="4"/>
  <c r="P112" i="4"/>
  <c r="Q112" i="4"/>
  <c r="R112" i="4"/>
  <c r="S112" i="4"/>
  <c r="T112" i="4"/>
  <c r="U112" i="4"/>
  <c r="V112" i="4"/>
  <c r="O113" i="4"/>
  <c r="P113" i="4"/>
  <c r="Q113" i="4"/>
  <c r="R113" i="4"/>
  <c r="S113" i="4"/>
  <c r="T113" i="4"/>
  <c r="U113" i="4"/>
  <c r="V113" i="4"/>
  <c r="O118" i="4"/>
  <c r="P118" i="4"/>
  <c r="Q118" i="4"/>
  <c r="R118" i="4"/>
  <c r="S118" i="4"/>
  <c r="T118" i="4"/>
  <c r="U118" i="4"/>
  <c r="V118" i="4"/>
  <c r="O119" i="4"/>
  <c r="P119" i="4"/>
  <c r="Q119" i="4"/>
  <c r="R119" i="4"/>
  <c r="S119" i="4"/>
  <c r="T119" i="4"/>
  <c r="U119" i="4"/>
  <c r="V119" i="4"/>
  <c r="O120" i="4"/>
  <c r="P120" i="4"/>
  <c r="Q120" i="4"/>
  <c r="R120" i="4"/>
  <c r="S120" i="4"/>
  <c r="T120" i="4"/>
  <c r="U120" i="4"/>
  <c r="V120" i="4"/>
  <c r="O121" i="4"/>
  <c r="P121" i="4"/>
  <c r="Q121" i="4"/>
  <c r="R121" i="4"/>
  <c r="S121" i="4"/>
  <c r="T121" i="4"/>
  <c r="U121" i="4"/>
  <c r="V121" i="4"/>
  <c r="O122" i="4"/>
  <c r="P122" i="4"/>
  <c r="Q122" i="4"/>
  <c r="R122" i="4"/>
  <c r="S122" i="4"/>
  <c r="T122" i="4"/>
  <c r="U122" i="4"/>
  <c r="V122" i="4"/>
  <c r="O123" i="4"/>
  <c r="P123" i="4"/>
  <c r="Q123" i="4"/>
  <c r="R123" i="4"/>
  <c r="S123" i="4"/>
  <c r="T123" i="4"/>
  <c r="U123" i="4"/>
  <c r="V123" i="4"/>
  <c r="O124" i="4"/>
  <c r="P124" i="4"/>
  <c r="Q124" i="4"/>
  <c r="R124" i="4"/>
  <c r="S124" i="4"/>
  <c r="T124" i="4"/>
  <c r="U124" i="4"/>
  <c r="V124" i="4"/>
  <c r="O125" i="4"/>
  <c r="P125" i="4"/>
  <c r="Q125" i="4"/>
  <c r="R125" i="4"/>
  <c r="S125" i="4"/>
  <c r="T125" i="4"/>
  <c r="U125" i="4"/>
  <c r="V125" i="4"/>
  <c r="O130" i="4"/>
  <c r="P130" i="4"/>
  <c r="Q130" i="4"/>
  <c r="R130" i="4"/>
  <c r="S130" i="4"/>
  <c r="T130" i="4"/>
  <c r="U130" i="4"/>
  <c r="V130" i="4"/>
  <c r="O131" i="4"/>
  <c r="P131" i="4"/>
  <c r="Q131" i="4"/>
  <c r="R131" i="4"/>
  <c r="S131" i="4"/>
  <c r="T131" i="4"/>
  <c r="U131" i="4"/>
  <c r="V131" i="4"/>
  <c r="O132" i="4"/>
  <c r="P132" i="4"/>
  <c r="Q132" i="4"/>
  <c r="R132" i="4"/>
  <c r="S132" i="4"/>
  <c r="T132" i="4"/>
  <c r="U132" i="4"/>
  <c r="V132" i="4"/>
  <c r="O133" i="4"/>
  <c r="P133" i="4"/>
  <c r="Q133" i="4"/>
  <c r="R133" i="4"/>
  <c r="S133" i="4"/>
  <c r="T133" i="4"/>
  <c r="U133" i="4"/>
  <c r="V133" i="4"/>
  <c r="O134" i="4"/>
  <c r="P134" i="4"/>
  <c r="Q134" i="4"/>
  <c r="R134" i="4"/>
  <c r="S134" i="4"/>
  <c r="T134" i="4"/>
  <c r="U134" i="4"/>
  <c r="V134" i="4"/>
  <c r="O135" i="4"/>
  <c r="P135" i="4"/>
  <c r="Q135" i="4"/>
  <c r="R135" i="4"/>
  <c r="S135" i="4"/>
  <c r="T135" i="4"/>
  <c r="U135" i="4"/>
  <c r="V135" i="4"/>
  <c r="O136" i="4"/>
  <c r="P136" i="4"/>
  <c r="Q136" i="4"/>
  <c r="R136" i="4"/>
  <c r="S136" i="4"/>
  <c r="T136" i="4"/>
  <c r="U136" i="4"/>
  <c r="V136" i="4"/>
  <c r="O137" i="4"/>
  <c r="P137" i="4"/>
  <c r="Q137" i="4"/>
  <c r="R137" i="4"/>
  <c r="S137" i="4"/>
  <c r="T137" i="4"/>
  <c r="U137" i="4"/>
  <c r="V137" i="4"/>
  <c r="O138" i="4"/>
  <c r="P138" i="4"/>
  <c r="Q138" i="4"/>
  <c r="R138" i="4"/>
  <c r="S138" i="4"/>
  <c r="T138" i="4"/>
  <c r="U138" i="4"/>
  <c r="V138" i="4"/>
  <c r="O139" i="4"/>
  <c r="P139" i="4"/>
  <c r="Q139" i="4"/>
  <c r="R139" i="4"/>
  <c r="S139" i="4"/>
  <c r="T139" i="4"/>
  <c r="U139" i="4"/>
  <c r="V139" i="4"/>
  <c r="O140" i="4"/>
  <c r="P140" i="4"/>
  <c r="Q140" i="4"/>
  <c r="R140" i="4"/>
  <c r="S140" i="4"/>
  <c r="T140" i="4"/>
  <c r="U140" i="4"/>
  <c r="V140" i="4"/>
  <c r="O141" i="4"/>
  <c r="P141" i="4"/>
  <c r="Q141" i="4"/>
  <c r="R141" i="4"/>
  <c r="S141" i="4"/>
  <c r="T141" i="4"/>
  <c r="U141" i="4"/>
  <c r="V141" i="4"/>
  <c r="O146" i="4"/>
  <c r="P146" i="4"/>
  <c r="Q146" i="4"/>
  <c r="R146" i="4"/>
  <c r="S146" i="4"/>
  <c r="T146" i="4"/>
  <c r="U146" i="4"/>
  <c r="V146" i="4"/>
  <c r="O147" i="4"/>
  <c r="P147" i="4"/>
  <c r="Q147" i="4"/>
  <c r="R147" i="4"/>
  <c r="S147" i="4"/>
  <c r="T147" i="4"/>
  <c r="U147" i="4"/>
  <c r="V147" i="4"/>
  <c r="O148" i="4"/>
  <c r="P148" i="4"/>
  <c r="Q148" i="4"/>
  <c r="R148" i="4"/>
  <c r="S148" i="4"/>
  <c r="T148" i="4"/>
  <c r="U148" i="4"/>
  <c r="V148" i="4"/>
  <c r="O149" i="4"/>
  <c r="P149" i="4"/>
  <c r="Q149" i="4"/>
  <c r="R149" i="4"/>
  <c r="S149" i="4"/>
  <c r="T149" i="4"/>
  <c r="U149" i="4"/>
  <c r="V149" i="4"/>
  <c r="O150" i="4"/>
  <c r="P150" i="4"/>
  <c r="Q150" i="4"/>
  <c r="R150" i="4"/>
  <c r="S150" i="4"/>
  <c r="T150" i="4"/>
  <c r="U150" i="4"/>
  <c r="V150" i="4"/>
  <c r="O151" i="4"/>
  <c r="P151" i="4"/>
  <c r="Q151" i="4"/>
  <c r="R151" i="4"/>
  <c r="S151" i="4"/>
  <c r="T151" i="4"/>
  <c r="U151" i="4"/>
  <c r="V151" i="4"/>
  <c r="O152" i="4"/>
  <c r="P152" i="4"/>
  <c r="Q152" i="4"/>
  <c r="R152" i="4"/>
  <c r="S152" i="4"/>
  <c r="T152" i="4"/>
  <c r="U152" i="4"/>
  <c r="V152" i="4"/>
  <c r="O153" i="4"/>
  <c r="P153" i="4"/>
  <c r="Q153" i="4"/>
  <c r="R153" i="4"/>
  <c r="S153" i="4"/>
  <c r="T153" i="4"/>
  <c r="U153" i="4"/>
  <c r="V153" i="4"/>
  <c r="O154" i="4"/>
  <c r="P154" i="4"/>
  <c r="Q154" i="4"/>
  <c r="R154" i="4"/>
  <c r="S154" i="4"/>
  <c r="T154" i="4"/>
  <c r="U154" i="4"/>
  <c r="V154" i="4"/>
  <c r="O159" i="4"/>
  <c r="P159" i="4"/>
  <c r="Q159" i="4"/>
  <c r="R159" i="4"/>
  <c r="S159" i="4"/>
  <c r="T159" i="4"/>
  <c r="U159" i="4"/>
  <c r="V159" i="4"/>
  <c r="O160" i="4"/>
  <c r="P160" i="4"/>
  <c r="Q160" i="4"/>
  <c r="R160" i="4"/>
  <c r="S160" i="4"/>
  <c r="T160" i="4"/>
  <c r="U160" i="4"/>
  <c r="V160" i="4"/>
  <c r="O161" i="4"/>
  <c r="P161" i="4"/>
  <c r="Q161" i="4"/>
  <c r="R161" i="4"/>
  <c r="S161" i="4"/>
  <c r="T161" i="4"/>
  <c r="U161" i="4"/>
  <c r="V161" i="4"/>
  <c r="O162" i="4"/>
  <c r="P162" i="4"/>
  <c r="Q162" i="4"/>
  <c r="R162" i="4"/>
  <c r="S162" i="4"/>
  <c r="T162" i="4"/>
  <c r="U162" i="4"/>
  <c r="V162" i="4"/>
  <c r="O163" i="4"/>
  <c r="P163" i="4"/>
  <c r="Q163" i="4"/>
  <c r="R163" i="4"/>
  <c r="S163" i="4"/>
  <c r="T163" i="4"/>
  <c r="U163" i="4"/>
  <c r="V163" i="4"/>
  <c r="O164" i="4"/>
  <c r="P164" i="4"/>
  <c r="Q164" i="4"/>
  <c r="R164" i="4"/>
  <c r="S164" i="4"/>
  <c r="T164" i="4"/>
  <c r="U164" i="4"/>
  <c r="V164" i="4"/>
  <c r="O165" i="4"/>
  <c r="P165" i="4"/>
  <c r="Q165" i="4"/>
  <c r="R165" i="4"/>
  <c r="S165" i="4"/>
  <c r="T165" i="4"/>
  <c r="U165" i="4"/>
  <c r="V165" i="4"/>
  <c r="O166" i="4"/>
  <c r="P166" i="4"/>
  <c r="Q166" i="4"/>
  <c r="R166" i="4"/>
  <c r="S166" i="4"/>
  <c r="T166" i="4"/>
  <c r="U166" i="4"/>
  <c r="V166" i="4"/>
  <c r="O167" i="4"/>
  <c r="P167" i="4"/>
  <c r="Q167" i="4"/>
  <c r="R167" i="4"/>
  <c r="S167" i="4"/>
  <c r="T167" i="4"/>
  <c r="U167" i="4"/>
  <c r="V167" i="4"/>
  <c r="O172" i="4"/>
  <c r="P172" i="4"/>
  <c r="Q172" i="4"/>
  <c r="R172" i="4"/>
  <c r="S172" i="4"/>
  <c r="T172" i="4"/>
  <c r="U172" i="4"/>
  <c r="V172" i="4"/>
  <c r="O173" i="4"/>
  <c r="P173" i="4"/>
  <c r="Q173" i="4"/>
  <c r="R173" i="4"/>
  <c r="S173" i="4"/>
  <c r="T173" i="4"/>
  <c r="U173" i="4"/>
  <c r="V173" i="4"/>
  <c r="O174" i="4"/>
  <c r="P174" i="4"/>
  <c r="Q174" i="4"/>
  <c r="R174" i="4"/>
  <c r="S174" i="4"/>
  <c r="T174" i="4"/>
  <c r="U174" i="4"/>
  <c r="V174" i="4"/>
  <c r="O175" i="4"/>
  <c r="P175" i="4"/>
  <c r="Q175" i="4"/>
  <c r="R175" i="4"/>
  <c r="S175" i="4"/>
  <c r="T175" i="4"/>
  <c r="U175" i="4"/>
  <c r="V175" i="4"/>
  <c r="O176" i="4"/>
  <c r="P176" i="4"/>
  <c r="Q176" i="4"/>
  <c r="R176" i="4"/>
  <c r="S176" i="4"/>
  <c r="T176" i="4"/>
  <c r="U176" i="4"/>
  <c r="V176" i="4"/>
  <c r="O177" i="4"/>
  <c r="P177" i="4"/>
  <c r="Q177" i="4"/>
  <c r="R177" i="4"/>
  <c r="S177" i="4"/>
  <c r="T177" i="4"/>
  <c r="U177" i="4"/>
  <c r="V177" i="4"/>
  <c r="O178" i="4"/>
  <c r="P178" i="4"/>
  <c r="Q178" i="4"/>
  <c r="R178" i="4"/>
  <c r="S178" i="4"/>
  <c r="T178" i="4"/>
  <c r="U178" i="4"/>
  <c r="V178" i="4"/>
  <c r="O179" i="4"/>
  <c r="P179" i="4"/>
  <c r="Q179" i="4"/>
  <c r="R179" i="4"/>
  <c r="S179" i="4"/>
  <c r="T179" i="4"/>
  <c r="U179" i="4"/>
  <c r="V179" i="4"/>
  <c r="O180" i="4"/>
  <c r="P180" i="4"/>
  <c r="Q180" i="4"/>
  <c r="R180" i="4"/>
  <c r="S180" i="4"/>
  <c r="T180" i="4"/>
  <c r="U180" i="4"/>
  <c r="V180" i="4"/>
  <c r="O181" i="4"/>
  <c r="P181" i="4"/>
  <c r="Q181" i="4"/>
  <c r="R181" i="4"/>
  <c r="S181" i="4"/>
  <c r="T181" i="4"/>
  <c r="U181" i="4"/>
  <c r="V181" i="4"/>
  <c r="O182" i="4"/>
  <c r="P182" i="4"/>
  <c r="Q182" i="4"/>
  <c r="R182" i="4"/>
  <c r="S182" i="4"/>
  <c r="T182" i="4"/>
  <c r="U182" i="4"/>
  <c r="V182" i="4"/>
  <c r="O187" i="4"/>
  <c r="P187" i="4"/>
  <c r="Q187" i="4"/>
  <c r="R187" i="4"/>
  <c r="S187" i="4"/>
  <c r="T187" i="4"/>
  <c r="U187" i="4"/>
  <c r="V187" i="4"/>
  <c r="O188" i="4"/>
  <c r="P188" i="4"/>
  <c r="Q188" i="4"/>
  <c r="R188" i="4"/>
  <c r="S188" i="4"/>
  <c r="T188" i="4"/>
  <c r="U188" i="4"/>
  <c r="V188" i="4"/>
  <c r="O189" i="4"/>
  <c r="P189" i="4"/>
  <c r="Q189" i="4"/>
  <c r="R189" i="4"/>
  <c r="S189" i="4"/>
  <c r="T189" i="4"/>
  <c r="U189" i="4"/>
  <c r="V189" i="4"/>
  <c r="O190" i="4"/>
  <c r="P190" i="4"/>
  <c r="Q190" i="4"/>
  <c r="R190" i="4"/>
  <c r="S190" i="4"/>
  <c r="T190" i="4"/>
  <c r="U190" i="4"/>
  <c r="V190" i="4"/>
  <c r="O191" i="4"/>
  <c r="P191" i="4"/>
  <c r="Q191" i="4"/>
  <c r="R191" i="4"/>
  <c r="S191" i="4"/>
  <c r="T191" i="4"/>
  <c r="U191" i="4"/>
  <c r="V191" i="4"/>
  <c r="O192" i="4"/>
  <c r="P192" i="4"/>
  <c r="Q192" i="4"/>
  <c r="R192" i="4"/>
  <c r="S192" i="4"/>
  <c r="T192" i="4"/>
  <c r="U192" i="4"/>
  <c r="V192" i="4"/>
  <c r="O193" i="4"/>
  <c r="P193" i="4"/>
  <c r="Q193" i="4"/>
  <c r="R193" i="4"/>
  <c r="S193" i="4"/>
  <c r="T193" i="4"/>
  <c r="U193" i="4"/>
  <c r="V193" i="4"/>
  <c r="O194" i="4"/>
  <c r="P194" i="4"/>
  <c r="Q194" i="4"/>
  <c r="R194" i="4"/>
  <c r="S194" i="4"/>
  <c r="T194" i="4"/>
  <c r="U194" i="4"/>
  <c r="V194" i="4"/>
  <c r="O195" i="4"/>
  <c r="P195" i="4"/>
  <c r="Q195" i="4"/>
  <c r="R195" i="4"/>
  <c r="S195" i="4"/>
  <c r="T195" i="4"/>
  <c r="U195" i="4"/>
  <c r="V195" i="4"/>
  <c r="O196" i="4"/>
  <c r="P196" i="4"/>
  <c r="Q196" i="4"/>
  <c r="R196" i="4"/>
  <c r="S196" i="4"/>
  <c r="T196" i="4"/>
  <c r="U196" i="4"/>
  <c r="V196" i="4"/>
  <c r="O197" i="4"/>
  <c r="P197" i="4"/>
  <c r="Q197" i="4"/>
  <c r="R197" i="4"/>
  <c r="S197" i="4"/>
  <c r="T197" i="4"/>
  <c r="U197" i="4"/>
  <c r="V197" i="4"/>
  <c r="O198" i="4"/>
  <c r="P198" i="4"/>
  <c r="Q198" i="4"/>
  <c r="R198" i="4"/>
  <c r="S198" i="4"/>
  <c r="T198" i="4"/>
  <c r="U198" i="4"/>
  <c r="V198" i="4"/>
  <c r="O203" i="4"/>
  <c r="P203" i="4"/>
  <c r="Q203" i="4"/>
  <c r="R203" i="4"/>
  <c r="S203" i="4"/>
  <c r="T203" i="4"/>
  <c r="U203" i="4"/>
  <c r="V203" i="4"/>
  <c r="O204" i="4"/>
  <c r="P204" i="4"/>
  <c r="Q204" i="4"/>
  <c r="R204" i="4"/>
  <c r="S204" i="4"/>
  <c r="T204" i="4"/>
  <c r="U204" i="4"/>
  <c r="V204" i="4"/>
  <c r="O205" i="4"/>
  <c r="P205" i="4"/>
  <c r="Q205" i="4"/>
  <c r="R205" i="4"/>
  <c r="S205" i="4"/>
  <c r="T205" i="4"/>
  <c r="U205" i="4"/>
  <c r="V205" i="4"/>
  <c r="O206" i="4"/>
  <c r="P206" i="4"/>
  <c r="Q206" i="4"/>
  <c r="R206" i="4"/>
  <c r="S206" i="4"/>
  <c r="T206" i="4"/>
  <c r="U206" i="4"/>
  <c r="V206" i="4"/>
  <c r="O207" i="4"/>
  <c r="P207" i="4"/>
  <c r="Q207" i="4"/>
  <c r="R207" i="4"/>
  <c r="S207" i="4"/>
  <c r="T207" i="4"/>
  <c r="U207" i="4"/>
  <c r="V207" i="4"/>
  <c r="O208" i="4"/>
  <c r="P208" i="4"/>
  <c r="Q208" i="4"/>
  <c r="R208" i="4"/>
  <c r="S208" i="4"/>
  <c r="T208" i="4"/>
  <c r="U208" i="4"/>
  <c r="V208" i="4"/>
  <c r="O209" i="4"/>
  <c r="P209" i="4"/>
  <c r="Q209" i="4"/>
  <c r="R209" i="4"/>
  <c r="S209" i="4"/>
  <c r="T209" i="4"/>
  <c r="U209" i="4"/>
  <c r="V209" i="4"/>
  <c r="O210" i="4"/>
  <c r="P210" i="4"/>
  <c r="Q210" i="4"/>
  <c r="R210" i="4"/>
  <c r="S210" i="4"/>
  <c r="T210" i="4"/>
  <c r="U210" i="4"/>
  <c r="V210" i="4"/>
  <c r="O211" i="4"/>
  <c r="P211" i="4"/>
  <c r="Q211" i="4"/>
  <c r="R211" i="4"/>
  <c r="S211" i="4"/>
  <c r="T211" i="4"/>
  <c r="U211" i="4"/>
  <c r="V211" i="4"/>
  <c r="O212" i="4"/>
  <c r="P212" i="4"/>
  <c r="Q212" i="4"/>
  <c r="R212" i="4"/>
  <c r="S212" i="4"/>
  <c r="T212" i="4"/>
  <c r="U212" i="4"/>
  <c r="V212" i="4"/>
  <c r="O217" i="4"/>
  <c r="P217" i="4"/>
  <c r="Q217" i="4"/>
  <c r="R217" i="4"/>
  <c r="S217" i="4"/>
  <c r="T217" i="4"/>
  <c r="U217" i="4"/>
  <c r="V217" i="4"/>
  <c r="O218" i="4"/>
  <c r="P218" i="4"/>
  <c r="Q218" i="4"/>
  <c r="R218" i="4"/>
  <c r="S218" i="4"/>
  <c r="T218" i="4"/>
  <c r="U218" i="4"/>
  <c r="V218" i="4"/>
  <c r="O219" i="4"/>
  <c r="P219" i="4"/>
  <c r="Q219" i="4"/>
  <c r="R219" i="4"/>
  <c r="S219" i="4"/>
  <c r="T219" i="4"/>
  <c r="U219" i="4"/>
  <c r="V219" i="4"/>
  <c r="O220" i="4"/>
  <c r="P220" i="4"/>
  <c r="Q220" i="4"/>
  <c r="R220" i="4"/>
  <c r="S220" i="4"/>
  <c r="T220" i="4"/>
  <c r="U220" i="4"/>
  <c r="V220" i="4"/>
  <c r="O221" i="4"/>
  <c r="P221" i="4"/>
  <c r="Q221" i="4"/>
  <c r="R221" i="4"/>
  <c r="S221" i="4"/>
  <c r="T221" i="4"/>
  <c r="U221" i="4"/>
  <c r="V221" i="4"/>
  <c r="O222" i="4"/>
  <c r="P222" i="4"/>
  <c r="Q222" i="4"/>
  <c r="R222" i="4"/>
  <c r="S222" i="4"/>
  <c r="T222" i="4"/>
  <c r="U222" i="4"/>
  <c r="V222" i="4"/>
  <c r="O223" i="4"/>
  <c r="P223" i="4"/>
  <c r="Q223" i="4"/>
  <c r="R223" i="4"/>
  <c r="S223" i="4"/>
  <c r="T223" i="4"/>
  <c r="U223" i="4"/>
  <c r="V223" i="4"/>
  <c r="O224" i="4"/>
  <c r="P224" i="4"/>
  <c r="Q224" i="4"/>
  <c r="R224" i="4"/>
  <c r="S224" i="4"/>
  <c r="T224" i="4"/>
  <c r="U224" i="4"/>
  <c r="V224" i="4"/>
  <c r="O225" i="4"/>
  <c r="P225" i="4"/>
  <c r="Q225" i="4"/>
  <c r="R225" i="4"/>
  <c r="S225" i="4"/>
  <c r="T225" i="4"/>
  <c r="U225" i="4"/>
  <c r="V225" i="4"/>
  <c r="O226" i="4"/>
  <c r="P226" i="4"/>
  <c r="Q226" i="4"/>
  <c r="R226" i="4"/>
  <c r="S226" i="4"/>
  <c r="T226" i="4"/>
  <c r="U226" i="4"/>
  <c r="V226" i="4"/>
  <c r="O227" i="4"/>
  <c r="P227" i="4"/>
  <c r="Q227" i="4"/>
  <c r="R227" i="4"/>
  <c r="S227" i="4"/>
  <c r="T227" i="4"/>
  <c r="U227" i="4"/>
  <c r="V227" i="4"/>
  <c r="O228" i="4"/>
  <c r="P228" i="4"/>
  <c r="Q228" i="4"/>
  <c r="R228" i="4"/>
  <c r="S228" i="4"/>
  <c r="T228" i="4"/>
  <c r="U228" i="4"/>
  <c r="V228" i="4"/>
  <c r="O233" i="4"/>
  <c r="P233" i="4"/>
  <c r="Q233" i="4"/>
  <c r="R233" i="4"/>
  <c r="S233" i="4"/>
  <c r="T233" i="4"/>
  <c r="U233" i="4"/>
  <c r="V233" i="4"/>
  <c r="O234" i="4"/>
  <c r="P234" i="4"/>
  <c r="Q234" i="4"/>
  <c r="R234" i="4"/>
  <c r="S234" i="4"/>
  <c r="T234" i="4"/>
  <c r="U234" i="4"/>
  <c r="V234" i="4"/>
  <c r="O235" i="4"/>
  <c r="P235" i="4"/>
  <c r="Q235" i="4"/>
  <c r="R235" i="4"/>
  <c r="S235" i="4"/>
  <c r="T235" i="4"/>
  <c r="U235" i="4"/>
  <c r="V235" i="4"/>
  <c r="O236" i="4"/>
  <c r="P236" i="4"/>
  <c r="Q236" i="4"/>
  <c r="R236" i="4"/>
  <c r="S236" i="4"/>
  <c r="T236" i="4"/>
  <c r="U236" i="4"/>
  <c r="V236" i="4"/>
  <c r="O237" i="4"/>
  <c r="P237" i="4"/>
  <c r="Q237" i="4"/>
  <c r="R237" i="4"/>
  <c r="S237" i="4"/>
  <c r="T237" i="4"/>
  <c r="U237" i="4"/>
  <c r="V237" i="4"/>
  <c r="O238" i="4"/>
  <c r="P238" i="4"/>
  <c r="Q238" i="4"/>
  <c r="R238" i="4"/>
  <c r="S238" i="4"/>
  <c r="T238" i="4"/>
  <c r="U238" i="4"/>
  <c r="V238" i="4"/>
  <c r="O239" i="4"/>
  <c r="P239" i="4"/>
  <c r="Q239" i="4"/>
  <c r="R239" i="4"/>
  <c r="S239" i="4"/>
  <c r="T239" i="4"/>
  <c r="U239" i="4"/>
  <c r="V239" i="4"/>
  <c r="O240" i="4"/>
  <c r="P240" i="4"/>
  <c r="Q240" i="4"/>
  <c r="R240" i="4"/>
  <c r="S240" i="4"/>
  <c r="T240" i="4"/>
  <c r="U240" i="4"/>
  <c r="V240" i="4"/>
  <c r="O241" i="4"/>
  <c r="P241" i="4"/>
  <c r="Q241" i="4"/>
  <c r="R241" i="4"/>
  <c r="S241" i="4"/>
  <c r="T241" i="4"/>
  <c r="U241" i="4"/>
  <c r="V241" i="4"/>
  <c r="O242" i="4"/>
  <c r="P242" i="4"/>
  <c r="Q242" i="4"/>
  <c r="R242" i="4"/>
  <c r="S242" i="4"/>
  <c r="T242" i="4"/>
  <c r="U242" i="4"/>
  <c r="V242" i="4"/>
  <c r="O243" i="4"/>
  <c r="P243" i="4"/>
  <c r="Q243" i="4"/>
  <c r="R243" i="4"/>
  <c r="S243" i="4"/>
  <c r="T243" i="4"/>
  <c r="U243" i="4"/>
  <c r="V243" i="4"/>
  <c r="O244" i="4"/>
  <c r="P244" i="4"/>
  <c r="Q244" i="4"/>
  <c r="R244" i="4"/>
  <c r="S244" i="4"/>
  <c r="T244" i="4"/>
  <c r="U244" i="4"/>
  <c r="V244" i="4"/>
  <c r="O249" i="4"/>
  <c r="P249" i="4"/>
  <c r="Q249" i="4"/>
  <c r="R249" i="4"/>
  <c r="S249" i="4"/>
  <c r="T249" i="4"/>
  <c r="U249" i="4"/>
  <c r="V249" i="4"/>
  <c r="O250" i="4"/>
  <c r="P250" i="4"/>
  <c r="Q250" i="4"/>
  <c r="R250" i="4"/>
  <c r="S250" i="4"/>
  <c r="T250" i="4"/>
  <c r="U250" i="4"/>
  <c r="V250" i="4"/>
  <c r="O251" i="4"/>
  <c r="P251" i="4"/>
  <c r="Q251" i="4"/>
  <c r="R251" i="4"/>
  <c r="S251" i="4"/>
  <c r="T251" i="4"/>
  <c r="U251" i="4"/>
  <c r="V251" i="4"/>
  <c r="O252" i="4"/>
  <c r="P252" i="4"/>
  <c r="Q252" i="4"/>
  <c r="R252" i="4"/>
  <c r="S252" i="4"/>
  <c r="T252" i="4"/>
  <c r="U252" i="4"/>
  <c r="V252" i="4"/>
  <c r="O253" i="4"/>
  <c r="P253" i="4"/>
  <c r="Q253" i="4"/>
  <c r="R253" i="4"/>
  <c r="S253" i="4"/>
  <c r="T253" i="4"/>
  <c r="U253" i="4"/>
  <c r="V253" i="4"/>
  <c r="O254" i="4"/>
  <c r="P254" i="4"/>
  <c r="Q254" i="4"/>
  <c r="R254" i="4"/>
  <c r="S254" i="4"/>
  <c r="T254" i="4"/>
  <c r="U254" i="4"/>
  <c r="V254" i="4"/>
  <c r="O255" i="4"/>
  <c r="P255" i="4"/>
  <c r="Q255" i="4"/>
  <c r="R255" i="4"/>
  <c r="S255" i="4"/>
  <c r="T255" i="4"/>
  <c r="U255" i="4"/>
  <c r="V255" i="4"/>
  <c r="O256" i="4"/>
  <c r="P256" i="4"/>
  <c r="Q256" i="4"/>
  <c r="R256" i="4"/>
  <c r="S256" i="4"/>
  <c r="T256" i="4"/>
  <c r="U256" i="4"/>
  <c r="V256" i="4"/>
  <c r="O257" i="4"/>
  <c r="P257" i="4"/>
  <c r="Q257" i="4"/>
  <c r="R257" i="4"/>
  <c r="S257" i="4"/>
  <c r="T257" i="4"/>
  <c r="U257" i="4"/>
  <c r="V257" i="4"/>
  <c r="O258" i="4"/>
  <c r="P258" i="4"/>
  <c r="Q258" i="4"/>
  <c r="R258" i="4"/>
  <c r="S258" i="4"/>
  <c r="T258" i="4"/>
  <c r="U258" i="4"/>
  <c r="V258" i="4"/>
  <c r="O259" i="4"/>
  <c r="P259" i="4"/>
  <c r="Q259" i="4"/>
  <c r="R259" i="4"/>
  <c r="S259" i="4"/>
  <c r="T259" i="4"/>
  <c r="U259" i="4"/>
  <c r="V259" i="4"/>
  <c r="O264" i="4"/>
  <c r="P264" i="4"/>
  <c r="Q264" i="4"/>
  <c r="R264" i="4"/>
  <c r="S264" i="4"/>
  <c r="T264" i="4"/>
  <c r="U264" i="4"/>
  <c r="V264" i="4"/>
  <c r="O265" i="4"/>
  <c r="P265" i="4"/>
  <c r="Q265" i="4"/>
  <c r="R265" i="4"/>
  <c r="S265" i="4"/>
  <c r="T265" i="4"/>
  <c r="U265" i="4"/>
  <c r="V265" i="4"/>
  <c r="O266" i="4"/>
  <c r="P266" i="4"/>
  <c r="Q266" i="4"/>
  <c r="R266" i="4"/>
  <c r="S266" i="4"/>
  <c r="T266" i="4"/>
  <c r="U266" i="4"/>
  <c r="V266" i="4"/>
  <c r="O267" i="4"/>
  <c r="P267" i="4"/>
  <c r="Q267" i="4"/>
  <c r="R267" i="4"/>
  <c r="S267" i="4"/>
  <c r="T267" i="4"/>
  <c r="U267" i="4"/>
  <c r="V267" i="4"/>
  <c r="O268" i="4"/>
  <c r="P268" i="4"/>
  <c r="Q268" i="4"/>
  <c r="R268" i="4"/>
  <c r="S268" i="4"/>
  <c r="T268" i="4"/>
  <c r="U268" i="4"/>
  <c r="V268" i="4"/>
  <c r="O269" i="4"/>
  <c r="P269" i="4"/>
  <c r="Q269" i="4"/>
  <c r="R269" i="4"/>
  <c r="S269" i="4"/>
  <c r="T269" i="4"/>
  <c r="U269" i="4"/>
  <c r="V269" i="4"/>
  <c r="O270" i="4"/>
  <c r="P270" i="4"/>
  <c r="Q270" i="4"/>
  <c r="R270" i="4"/>
  <c r="S270" i="4"/>
  <c r="T270" i="4"/>
  <c r="U270" i="4"/>
  <c r="V270" i="4"/>
  <c r="O271" i="4"/>
  <c r="P271" i="4"/>
  <c r="Q271" i="4"/>
  <c r="R271" i="4"/>
  <c r="S271" i="4"/>
  <c r="T271" i="4"/>
  <c r="U271" i="4"/>
  <c r="V271" i="4"/>
  <c r="O272" i="4"/>
  <c r="P272" i="4"/>
  <c r="Q272" i="4"/>
  <c r="R272" i="4"/>
  <c r="S272" i="4"/>
  <c r="T272" i="4"/>
  <c r="U272" i="4"/>
  <c r="V272" i="4"/>
  <c r="O273" i="4"/>
  <c r="P273" i="4"/>
  <c r="Q273" i="4"/>
  <c r="R273" i="4"/>
  <c r="S273" i="4"/>
  <c r="T273" i="4"/>
  <c r="U273" i="4"/>
  <c r="V273" i="4"/>
  <c r="O274" i="4"/>
  <c r="P274" i="4"/>
  <c r="Q274" i="4"/>
  <c r="R274" i="4"/>
  <c r="S274" i="4"/>
  <c r="T274" i="4"/>
  <c r="U274" i="4"/>
  <c r="V274" i="4"/>
  <c r="O279" i="4"/>
  <c r="P279" i="4"/>
  <c r="Q279" i="4"/>
  <c r="R279" i="4"/>
  <c r="S279" i="4"/>
  <c r="T279" i="4"/>
  <c r="U279" i="4"/>
  <c r="V279" i="4"/>
  <c r="O280" i="4"/>
  <c r="P280" i="4"/>
  <c r="Q280" i="4"/>
  <c r="R280" i="4"/>
  <c r="S280" i="4"/>
  <c r="T280" i="4"/>
  <c r="U280" i="4"/>
  <c r="V280" i="4"/>
  <c r="O281" i="4"/>
  <c r="P281" i="4"/>
  <c r="Q281" i="4"/>
  <c r="R281" i="4"/>
  <c r="S281" i="4"/>
  <c r="T281" i="4"/>
  <c r="U281" i="4"/>
  <c r="V281" i="4"/>
  <c r="O282" i="4"/>
  <c r="P282" i="4"/>
  <c r="Q282" i="4"/>
  <c r="R282" i="4"/>
  <c r="S282" i="4"/>
  <c r="T282" i="4"/>
  <c r="U282" i="4"/>
  <c r="V282" i="4"/>
  <c r="O283" i="4"/>
  <c r="P283" i="4"/>
  <c r="Q283" i="4"/>
  <c r="R283" i="4"/>
  <c r="S283" i="4"/>
  <c r="T283" i="4"/>
  <c r="U283" i="4"/>
  <c r="V283" i="4"/>
  <c r="O284" i="4"/>
  <c r="P284" i="4"/>
  <c r="Q284" i="4"/>
  <c r="R284" i="4"/>
  <c r="S284" i="4"/>
  <c r="T284" i="4"/>
  <c r="U284" i="4"/>
  <c r="V284" i="4"/>
  <c r="O285" i="4"/>
  <c r="P285" i="4"/>
  <c r="Q285" i="4"/>
  <c r="R285" i="4"/>
  <c r="S285" i="4"/>
  <c r="T285" i="4"/>
  <c r="U285" i="4"/>
  <c r="V285" i="4"/>
  <c r="O286" i="4"/>
  <c r="P286" i="4"/>
  <c r="Q286" i="4"/>
  <c r="R286" i="4"/>
  <c r="S286" i="4"/>
  <c r="T286" i="4"/>
  <c r="U286" i="4"/>
  <c r="V286" i="4"/>
  <c r="O287" i="4"/>
  <c r="P287" i="4"/>
  <c r="Q287" i="4"/>
  <c r="R287" i="4"/>
  <c r="S287" i="4"/>
  <c r="T287" i="4"/>
  <c r="U287" i="4"/>
  <c r="V287" i="4"/>
  <c r="O292" i="4"/>
  <c r="P292" i="4"/>
  <c r="Q292" i="4"/>
  <c r="R292" i="4"/>
  <c r="S292" i="4"/>
  <c r="T292" i="4"/>
  <c r="U292" i="4"/>
  <c r="V292" i="4"/>
  <c r="O293" i="4"/>
  <c r="P293" i="4"/>
  <c r="Q293" i="4"/>
  <c r="R293" i="4"/>
  <c r="S293" i="4"/>
  <c r="T293" i="4"/>
  <c r="U293" i="4"/>
  <c r="V293" i="4"/>
  <c r="O294" i="4"/>
  <c r="P294" i="4"/>
  <c r="Q294" i="4"/>
  <c r="R294" i="4"/>
  <c r="S294" i="4"/>
  <c r="T294" i="4"/>
  <c r="U294" i="4"/>
  <c r="V294" i="4"/>
  <c r="O295" i="4"/>
  <c r="P295" i="4"/>
  <c r="Q295" i="4"/>
  <c r="R295" i="4"/>
  <c r="S295" i="4"/>
  <c r="T295" i="4"/>
  <c r="U295" i="4"/>
  <c r="V295" i="4"/>
  <c r="O296" i="4"/>
  <c r="P296" i="4"/>
  <c r="Q296" i="4"/>
  <c r="R296" i="4"/>
  <c r="S296" i="4"/>
  <c r="T296" i="4"/>
  <c r="U296" i="4"/>
  <c r="V296" i="4"/>
  <c r="O297" i="4"/>
  <c r="P297" i="4"/>
  <c r="Q297" i="4"/>
  <c r="R297" i="4"/>
  <c r="S297" i="4"/>
  <c r="T297" i="4"/>
  <c r="U297" i="4"/>
  <c r="V297" i="4"/>
  <c r="O298" i="4"/>
  <c r="P298" i="4"/>
  <c r="Q298" i="4"/>
  <c r="R298" i="4"/>
  <c r="S298" i="4"/>
  <c r="T298" i="4"/>
  <c r="U298" i="4"/>
  <c r="V298" i="4"/>
  <c r="O299" i="4"/>
  <c r="P299" i="4"/>
  <c r="Q299" i="4"/>
  <c r="R299" i="4"/>
  <c r="S299" i="4"/>
  <c r="T299" i="4"/>
  <c r="U299" i="4"/>
  <c r="V299" i="4"/>
  <c r="O300" i="4"/>
  <c r="P300" i="4"/>
  <c r="Q300" i="4"/>
  <c r="R300" i="4"/>
  <c r="S300" i="4"/>
  <c r="T300" i="4"/>
  <c r="U300" i="4"/>
  <c r="V300" i="4"/>
  <c r="O301" i="4"/>
  <c r="P301" i="4"/>
  <c r="Q301" i="4"/>
  <c r="R301" i="4"/>
  <c r="S301" i="4"/>
  <c r="T301" i="4"/>
  <c r="U301" i="4"/>
  <c r="V301" i="4"/>
  <c r="O302" i="4"/>
  <c r="P302" i="4"/>
  <c r="Q302" i="4"/>
  <c r="R302" i="4"/>
  <c r="S302" i="4"/>
  <c r="T302" i="4"/>
  <c r="U302" i="4"/>
  <c r="V302" i="4"/>
  <c r="O307" i="4"/>
  <c r="P307" i="4"/>
  <c r="Q307" i="4"/>
  <c r="R307" i="4"/>
  <c r="S307" i="4"/>
  <c r="T307" i="4"/>
  <c r="U307" i="4"/>
  <c r="V307" i="4"/>
  <c r="O308" i="4"/>
  <c r="P308" i="4"/>
  <c r="Q308" i="4"/>
  <c r="R308" i="4"/>
  <c r="S308" i="4"/>
  <c r="T308" i="4"/>
  <c r="U308" i="4"/>
  <c r="V308" i="4"/>
  <c r="O309" i="4"/>
  <c r="P309" i="4"/>
  <c r="Q309" i="4"/>
  <c r="R309" i="4"/>
  <c r="S309" i="4"/>
  <c r="T309" i="4"/>
  <c r="U309" i="4"/>
  <c r="V309" i="4"/>
  <c r="O310" i="4"/>
  <c r="P310" i="4"/>
  <c r="Q310" i="4"/>
  <c r="R310" i="4"/>
  <c r="S310" i="4"/>
  <c r="T310" i="4"/>
  <c r="U310" i="4"/>
  <c r="V310" i="4"/>
  <c r="O311" i="4"/>
  <c r="P311" i="4"/>
  <c r="Q311" i="4"/>
  <c r="R311" i="4"/>
  <c r="S311" i="4"/>
  <c r="T311" i="4"/>
  <c r="U311" i="4"/>
  <c r="V311" i="4"/>
  <c r="O312" i="4"/>
  <c r="P312" i="4"/>
  <c r="Q312" i="4"/>
  <c r="R312" i="4"/>
  <c r="S312" i="4"/>
  <c r="T312" i="4"/>
  <c r="U312" i="4"/>
  <c r="V312" i="4"/>
  <c r="O313" i="4"/>
  <c r="P313" i="4"/>
  <c r="Q313" i="4"/>
  <c r="R313" i="4"/>
  <c r="S313" i="4"/>
  <c r="T313" i="4"/>
  <c r="U313" i="4"/>
  <c r="V313" i="4"/>
  <c r="O314" i="4"/>
  <c r="P314" i="4"/>
  <c r="Q314" i="4"/>
  <c r="R314" i="4"/>
  <c r="S314" i="4"/>
  <c r="T314" i="4"/>
  <c r="U314" i="4"/>
  <c r="V314" i="4"/>
  <c r="O315" i="4"/>
  <c r="P315" i="4"/>
  <c r="Q315" i="4"/>
  <c r="R315" i="4"/>
  <c r="S315" i="4"/>
  <c r="T315" i="4"/>
  <c r="U315" i="4"/>
  <c r="V315" i="4"/>
  <c r="O316" i="4"/>
  <c r="P316" i="4"/>
  <c r="Q316" i="4"/>
  <c r="R316" i="4"/>
  <c r="S316" i="4"/>
  <c r="T316" i="4"/>
  <c r="U316" i="4"/>
  <c r="V316" i="4"/>
  <c r="O317" i="4"/>
  <c r="P317" i="4"/>
  <c r="Q317" i="4"/>
  <c r="R317" i="4"/>
  <c r="S317" i="4"/>
  <c r="T317" i="4"/>
  <c r="U317" i="4"/>
  <c r="V317" i="4"/>
  <c r="O322" i="4"/>
  <c r="P322" i="4"/>
  <c r="Q322" i="4"/>
  <c r="R322" i="4"/>
  <c r="S322" i="4"/>
  <c r="T322" i="4"/>
  <c r="U322" i="4"/>
  <c r="V322" i="4"/>
  <c r="O323" i="4"/>
  <c r="P323" i="4"/>
  <c r="Q323" i="4"/>
  <c r="R323" i="4"/>
  <c r="S323" i="4"/>
  <c r="T323" i="4"/>
  <c r="U323" i="4"/>
  <c r="V323" i="4"/>
  <c r="O324" i="4"/>
  <c r="P324" i="4"/>
  <c r="Q324" i="4"/>
  <c r="R324" i="4"/>
  <c r="S324" i="4"/>
  <c r="T324" i="4"/>
  <c r="U324" i="4"/>
  <c r="V324" i="4"/>
  <c r="O325" i="4"/>
  <c r="P325" i="4"/>
  <c r="Q325" i="4"/>
  <c r="R325" i="4"/>
  <c r="S325" i="4"/>
  <c r="T325" i="4"/>
  <c r="U325" i="4"/>
  <c r="V325" i="4"/>
  <c r="O326" i="4"/>
  <c r="P326" i="4"/>
  <c r="Q326" i="4"/>
  <c r="R326" i="4"/>
  <c r="S326" i="4"/>
  <c r="T326" i="4"/>
  <c r="U326" i="4"/>
  <c r="V326" i="4"/>
  <c r="O327" i="4"/>
  <c r="P327" i="4"/>
  <c r="Q327" i="4"/>
  <c r="R327" i="4"/>
  <c r="S327" i="4"/>
  <c r="T327" i="4"/>
  <c r="U327" i="4"/>
  <c r="V327" i="4"/>
  <c r="O328" i="4"/>
  <c r="P328" i="4"/>
  <c r="Q328" i="4"/>
  <c r="R328" i="4"/>
  <c r="S328" i="4"/>
  <c r="T328" i="4"/>
  <c r="U328" i="4"/>
  <c r="V328" i="4"/>
  <c r="O329" i="4"/>
  <c r="P329" i="4"/>
  <c r="Q329" i="4"/>
  <c r="R329" i="4"/>
  <c r="S329" i="4"/>
  <c r="T329" i="4"/>
  <c r="U329" i="4"/>
  <c r="V329" i="4"/>
  <c r="O330" i="4"/>
  <c r="P330" i="4"/>
  <c r="Q330" i="4"/>
  <c r="R330" i="4"/>
  <c r="S330" i="4"/>
  <c r="T330" i="4"/>
  <c r="U330" i="4"/>
  <c r="V330" i="4"/>
  <c r="O331" i="4"/>
  <c r="P331" i="4"/>
  <c r="Q331" i="4"/>
  <c r="R331" i="4"/>
  <c r="S331" i="4"/>
  <c r="T331" i="4"/>
  <c r="U331" i="4"/>
  <c r="V331" i="4"/>
  <c r="O336" i="4"/>
  <c r="P336" i="4"/>
  <c r="Q336" i="4"/>
  <c r="R336" i="4"/>
  <c r="S336" i="4"/>
  <c r="T336" i="4"/>
  <c r="U336" i="4"/>
  <c r="V336" i="4"/>
  <c r="O337" i="4"/>
  <c r="P337" i="4"/>
  <c r="Q337" i="4"/>
  <c r="R337" i="4"/>
  <c r="S337" i="4"/>
  <c r="T337" i="4"/>
  <c r="U337" i="4"/>
  <c r="V337" i="4"/>
  <c r="O338" i="4"/>
  <c r="P338" i="4"/>
  <c r="Q338" i="4"/>
  <c r="R338" i="4"/>
  <c r="S338" i="4"/>
  <c r="T338" i="4"/>
  <c r="U338" i="4"/>
  <c r="V338" i="4"/>
  <c r="O339" i="4"/>
  <c r="P339" i="4"/>
  <c r="Q339" i="4"/>
  <c r="R339" i="4"/>
  <c r="S339" i="4"/>
  <c r="T339" i="4"/>
  <c r="U339" i="4"/>
  <c r="V339" i="4"/>
  <c r="O340" i="4"/>
  <c r="P340" i="4"/>
  <c r="Q340" i="4"/>
  <c r="R340" i="4"/>
  <c r="S340" i="4"/>
  <c r="T340" i="4"/>
  <c r="U340" i="4"/>
  <c r="V340" i="4"/>
  <c r="O341" i="4"/>
  <c r="P341" i="4"/>
  <c r="Q341" i="4"/>
  <c r="R341" i="4"/>
  <c r="S341" i="4"/>
  <c r="T341" i="4"/>
  <c r="U341" i="4"/>
  <c r="V341" i="4"/>
  <c r="O342" i="4"/>
  <c r="P342" i="4"/>
  <c r="Q342" i="4"/>
  <c r="R342" i="4"/>
  <c r="S342" i="4"/>
  <c r="T342" i="4"/>
  <c r="U342" i="4"/>
  <c r="V342" i="4"/>
  <c r="O343" i="4"/>
  <c r="P343" i="4"/>
  <c r="Q343" i="4"/>
  <c r="R343" i="4"/>
  <c r="S343" i="4"/>
  <c r="T343" i="4"/>
  <c r="U343" i="4"/>
  <c r="V343" i="4"/>
  <c r="O344" i="4"/>
  <c r="P344" i="4"/>
  <c r="Q344" i="4"/>
  <c r="R344" i="4"/>
  <c r="S344" i="4"/>
  <c r="T344" i="4"/>
  <c r="U344" i="4"/>
  <c r="V344" i="4"/>
  <c r="O345" i="4"/>
  <c r="P345" i="4"/>
  <c r="Q345" i="4"/>
  <c r="R345" i="4"/>
  <c r="S345" i="4"/>
  <c r="T345" i="4"/>
  <c r="U345" i="4"/>
  <c r="V345" i="4"/>
  <c r="O346" i="4"/>
  <c r="P346" i="4"/>
  <c r="Q346" i="4"/>
  <c r="R346" i="4"/>
  <c r="S346" i="4"/>
  <c r="T346" i="4"/>
  <c r="U346" i="4"/>
  <c r="V346" i="4"/>
  <c r="O347" i="4"/>
  <c r="P347" i="4"/>
  <c r="Q347" i="4"/>
  <c r="R347" i="4"/>
  <c r="S347" i="4"/>
  <c r="T347" i="4"/>
  <c r="U347" i="4"/>
  <c r="V347" i="4"/>
  <c r="O352" i="4"/>
  <c r="P352" i="4"/>
  <c r="Q352" i="4"/>
  <c r="R352" i="4"/>
  <c r="S352" i="4"/>
  <c r="T352" i="4"/>
  <c r="U352" i="4"/>
  <c r="V352" i="4"/>
  <c r="O353" i="4"/>
  <c r="P353" i="4"/>
  <c r="Q353" i="4"/>
  <c r="R353" i="4"/>
  <c r="S353" i="4"/>
  <c r="T353" i="4"/>
  <c r="U353" i="4"/>
  <c r="V353" i="4"/>
  <c r="O354" i="4"/>
  <c r="P354" i="4"/>
  <c r="Q354" i="4"/>
  <c r="R354" i="4"/>
  <c r="S354" i="4"/>
  <c r="T354" i="4"/>
  <c r="U354" i="4"/>
  <c r="V354" i="4"/>
  <c r="O355" i="4"/>
  <c r="P355" i="4"/>
  <c r="Q355" i="4"/>
  <c r="R355" i="4"/>
  <c r="S355" i="4"/>
  <c r="T355" i="4"/>
  <c r="U355" i="4"/>
  <c r="V355" i="4"/>
  <c r="O356" i="4"/>
  <c r="P356" i="4"/>
  <c r="Q356" i="4"/>
  <c r="R356" i="4"/>
  <c r="S356" i="4"/>
  <c r="T356" i="4"/>
  <c r="U356" i="4"/>
  <c r="V356" i="4"/>
  <c r="O357" i="4"/>
  <c r="P357" i="4"/>
  <c r="Q357" i="4"/>
  <c r="R357" i="4"/>
  <c r="S357" i="4"/>
  <c r="T357" i="4"/>
  <c r="U357" i="4"/>
  <c r="V357" i="4"/>
  <c r="O358" i="4"/>
  <c r="P358" i="4"/>
  <c r="Q358" i="4"/>
  <c r="R358" i="4"/>
  <c r="S358" i="4"/>
  <c r="T358" i="4"/>
  <c r="U358" i="4"/>
  <c r="V358" i="4"/>
  <c r="O359" i="4"/>
  <c r="P359" i="4"/>
  <c r="Q359" i="4"/>
  <c r="R359" i="4"/>
  <c r="S359" i="4"/>
  <c r="T359" i="4"/>
  <c r="U359" i="4"/>
  <c r="V359" i="4"/>
  <c r="O360" i="4"/>
  <c r="P360" i="4"/>
  <c r="Q360" i="4"/>
  <c r="R360" i="4"/>
  <c r="S360" i="4"/>
  <c r="T360" i="4"/>
  <c r="U360" i="4"/>
  <c r="V360" i="4"/>
  <c r="O361" i="4"/>
  <c r="P361" i="4"/>
  <c r="Q361" i="4"/>
  <c r="R361" i="4"/>
  <c r="S361" i="4"/>
  <c r="T361" i="4"/>
  <c r="U361" i="4"/>
  <c r="V361" i="4"/>
  <c r="O362" i="4"/>
  <c r="P362" i="4"/>
  <c r="Q362" i="4"/>
  <c r="R362" i="4"/>
  <c r="S362" i="4"/>
  <c r="T362" i="4"/>
  <c r="U362" i="4"/>
  <c r="V362" i="4"/>
  <c r="O363" i="4"/>
  <c r="P363" i="4"/>
  <c r="Q363" i="4"/>
  <c r="R363" i="4"/>
  <c r="S363" i="4"/>
  <c r="T363" i="4"/>
  <c r="U363" i="4"/>
  <c r="V363" i="4"/>
  <c r="O364" i="4"/>
  <c r="P364" i="4"/>
  <c r="Q364" i="4"/>
  <c r="R364" i="4"/>
  <c r="S364" i="4"/>
  <c r="T364" i="4"/>
  <c r="U364" i="4"/>
  <c r="V364" i="4"/>
  <c r="O365" i="4"/>
  <c r="P365" i="4"/>
  <c r="Q365" i="4"/>
  <c r="R365" i="4"/>
  <c r="S365" i="4"/>
  <c r="T365" i="4"/>
  <c r="U365" i="4"/>
  <c r="V365" i="4"/>
  <c r="O370" i="4"/>
  <c r="P370" i="4"/>
  <c r="Q370" i="4"/>
  <c r="R370" i="4"/>
  <c r="S370" i="4"/>
  <c r="T370" i="4"/>
  <c r="U370" i="4"/>
  <c r="V370" i="4"/>
  <c r="O371" i="4"/>
  <c r="P371" i="4"/>
  <c r="Q371" i="4"/>
  <c r="R371" i="4"/>
  <c r="S371" i="4"/>
  <c r="T371" i="4"/>
  <c r="U371" i="4"/>
  <c r="V371" i="4"/>
  <c r="O372" i="4"/>
  <c r="P372" i="4"/>
  <c r="Q372" i="4"/>
  <c r="R372" i="4"/>
  <c r="S372" i="4"/>
  <c r="T372" i="4"/>
  <c r="U372" i="4"/>
  <c r="V372" i="4"/>
  <c r="O373" i="4"/>
  <c r="P373" i="4"/>
  <c r="Q373" i="4"/>
  <c r="R373" i="4"/>
  <c r="S373" i="4"/>
  <c r="T373" i="4"/>
  <c r="U373" i="4"/>
  <c r="V373" i="4"/>
  <c r="O374" i="4"/>
  <c r="P374" i="4"/>
  <c r="Q374" i="4"/>
  <c r="R374" i="4"/>
  <c r="S374" i="4"/>
  <c r="T374" i="4"/>
  <c r="U374" i="4"/>
  <c r="V374" i="4"/>
  <c r="O375" i="4"/>
  <c r="P375" i="4"/>
  <c r="Q375" i="4"/>
  <c r="R375" i="4"/>
  <c r="S375" i="4"/>
  <c r="T375" i="4"/>
  <c r="U375" i="4"/>
  <c r="V375" i="4"/>
  <c r="O376" i="4"/>
  <c r="P376" i="4"/>
  <c r="Q376" i="4"/>
  <c r="R376" i="4"/>
  <c r="S376" i="4"/>
  <c r="T376" i="4"/>
  <c r="U376" i="4"/>
  <c r="V376" i="4"/>
  <c r="O377" i="4"/>
  <c r="P377" i="4"/>
  <c r="Q377" i="4"/>
  <c r="R377" i="4"/>
  <c r="S377" i="4"/>
  <c r="T377" i="4"/>
  <c r="U377" i="4"/>
  <c r="V377" i="4"/>
  <c r="O378" i="4"/>
  <c r="P378" i="4"/>
  <c r="Q378" i="4"/>
  <c r="R378" i="4"/>
  <c r="S378" i="4"/>
  <c r="T378" i="4"/>
  <c r="U378" i="4"/>
  <c r="V378" i="4"/>
  <c r="O379" i="4"/>
  <c r="P379" i="4"/>
  <c r="Q379" i="4"/>
  <c r="R379" i="4"/>
  <c r="S379" i="4"/>
  <c r="T379" i="4"/>
  <c r="U379" i="4"/>
  <c r="V379" i="4"/>
  <c r="O380" i="4"/>
  <c r="P380" i="4"/>
  <c r="Q380" i="4"/>
  <c r="R380" i="4"/>
  <c r="S380" i="4"/>
  <c r="T380" i="4"/>
  <c r="U380" i="4"/>
  <c r="V380" i="4"/>
  <c r="O381" i="4"/>
  <c r="P381" i="4"/>
  <c r="Q381" i="4"/>
  <c r="R381" i="4"/>
  <c r="S381" i="4"/>
  <c r="T381" i="4"/>
  <c r="U381" i="4"/>
  <c r="V381" i="4"/>
  <c r="O386" i="4"/>
  <c r="P386" i="4"/>
  <c r="Q386" i="4"/>
  <c r="R386" i="4"/>
  <c r="S386" i="4"/>
  <c r="T386" i="4"/>
  <c r="U386" i="4"/>
  <c r="V386" i="4"/>
  <c r="O387" i="4"/>
  <c r="P387" i="4"/>
  <c r="Q387" i="4"/>
  <c r="R387" i="4"/>
  <c r="S387" i="4"/>
  <c r="T387" i="4"/>
  <c r="U387" i="4"/>
  <c r="V387" i="4"/>
  <c r="O388" i="4"/>
  <c r="P388" i="4"/>
  <c r="Q388" i="4"/>
  <c r="R388" i="4"/>
  <c r="S388" i="4"/>
  <c r="T388" i="4"/>
  <c r="U388" i="4"/>
  <c r="V388" i="4"/>
  <c r="O389" i="4"/>
  <c r="P389" i="4"/>
  <c r="Q389" i="4"/>
  <c r="R389" i="4"/>
  <c r="S389" i="4"/>
  <c r="T389" i="4"/>
  <c r="U389" i="4"/>
  <c r="V389" i="4"/>
  <c r="O390" i="4"/>
  <c r="P390" i="4"/>
  <c r="Q390" i="4"/>
  <c r="R390" i="4"/>
  <c r="S390" i="4"/>
  <c r="T390" i="4"/>
  <c r="U390" i="4"/>
  <c r="V390" i="4"/>
  <c r="O391" i="4"/>
  <c r="P391" i="4"/>
  <c r="Q391" i="4"/>
  <c r="R391" i="4"/>
  <c r="S391" i="4"/>
  <c r="T391" i="4"/>
  <c r="U391" i="4"/>
  <c r="V391" i="4"/>
  <c r="O392" i="4"/>
  <c r="P392" i="4"/>
  <c r="Q392" i="4"/>
  <c r="R392" i="4"/>
  <c r="S392" i="4"/>
  <c r="T392" i="4"/>
  <c r="U392" i="4"/>
  <c r="V392" i="4"/>
  <c r="O393" i="4"/>
  <c r="P393" i="4"/>
  <c r="Q393" i="4"/>
  <c r="R393" i="4"/>
  <c r="S393" i="4"/>
  <c r="T393" i="4"/>
  <c r="U393" i="4"/>
  <c r="V393" i="4"/>
  <c r="O394" i="4"/>
  <c r="P394" i="4"/>
  <c r="Q394" i="4"/>
  <c r="R394" i="4"/>
  <c r="S394" i="4"/>
  <c r="T394" i="4"/>
  <c r="U394" i="4"/>
  <c r="V394" i="4"/>
  <c r="O395" i="4"/>
  <c r="P395" i="4"/>
  <c r="Q395" i="4"/>
  <c r="R395" i="4"/>
  <c r="S395" i="4"/>
  <c r="T395" i="4"/>
  <c r="U395" i="4"/>
  <c r="V395" i="4"/>
  <c r="O396" i="4"/>
  <c r="P396" i="4"/>
  <c r="Q396" i="4"/>
  <c r="R396" i="4"/>
  <c r="S396" i="4"/>
  <c r="T396" i="4"/>
  <c r="U396" i="4"/>
  <c r="V396" i="4"/>
  <c r="O397" i="4"/>
  <c r="P397" i="4"/>
  <c r="Q397" i="4"/>
  <c r="R397" i="4"/>
  <c r="S397" i="4"/>
  <c r="T397" i="4"/>
  <c r="U397" i="4"/>
  <c r="V397" i="4"/>
  <c r="O402" i="4"/>
  <c r="P402" i="4"/>
  <c r="Q402" i="4"/>
  <c r="R402" i="4"/>
  <c r="S402" i="4"/>
  <c r="T402" i="4"/>
  <c r="U402" i="4"/>
  <c r="V402" i="4"/>
  <c r="O403" i="4"/>
  <c r="P403" i="4"/>
  <c r="Q403" i="4"/>
  <c r="R403" i="4"/>
  <c r="S403" i="4"/>
  <c r="T403" i="4"/>
  <c r="U403" i="4"/>
  <c r="V403" i="4"/>
  <c r="O404" i="4"/>
  <c r="P404" i="4"/>
  <c r="Q404" i="4"/>
  <c r="R404" i="4"/>
  <c r="S404" i="4"/>
  <c r="T404" i="4"/>
  <c r="U404" i="4"/>
  <c r="V404" i="4"/>
  <c r="O405" i="4"/>
  <c r="P405" i="4"/>
  <c r="Q405" i="4"/>
  <c r="R405" i="4"/>
  <c r="S405" i="4"/>
  <c r="T405" i="4"/>
  <c r="U405" i="4"/>
  <c r="V405" i="4"/>
  <c r="O406" i="4"/>
  <c r="P406" i="4"/>
  <c r="Q406" i="4"/>
  <c r="R406" i="4"/>
  <c r="S406" i="4"/>
  <c r="T406" i="4"/>
  <c r="U406" i="4"/>
  <c r="V406" i="4"/>
  <c r="O407" i="4"/>
  <c r="P407" i="4"/>
  <c r="Q407" i="4"/>
  <c r="R407" i="4"/>
  <c r="S407" i="4"/>
  <c r="T407" i="4"/>
  <c r="U407" i="4"/>
  <c r="V407" i="4"/>
  <c r="O408" i="4"/>
  <c r="P408" i="4"/>
  <c r="Q408" i="4"/>
  <c r="R408" i="4"/>
  <c r="S408" i="4"/>
  <c r="T408" i="4"/>
  <c r="U408" i="4"/>
  <c r="V408" i="4"/>
  <c r="O409" i="4"/>
  <c r="P409" i="4"/>
  <c r="Q409" i="4"/>
  <c r="R409" i="4"/>
  <c r="S409" i="4"/>
  <c r="T409" i="4"/>
  <c r="U409" i="4"/>
  <c r="V409" i="4"/>
  <c r="O410" i="4"/>
  <c r="P410" i="4"/>
  <c r="Q410" i="4"/>
  <c r="R410" i="4"/>
  <c r="S410" i="4"/>
  <c r="T410" i="4"/>
  <c r="U410" i="4"/>
  <c r="V410" i="4"/>
  <c r="O415" i="4"/>
  <c r="P415" i="4"/>
  <c r="Q415" i="4"/>
  <c r="R415" i="4"/>
  <c r="S415" i="4"/>
  <c r="T415" i="4"/>
  <c r="U415" i="4"/>
  <c r="V415" i="4"/>
  <c r="O416" i="4"/>
  <c r="P416" i="4"/>
  <c r="Q416" i="4"/>
  <c r="R416" i="4"/>
  <c r="S416" i="4"/>
  <c r="T416" i="4"/>
  <c r="U416" i="4"/>
  <c r="V416" i="4"/>
  <c r="O417" i="4"/>
  <c r="P417" i="4"/>
  <c r="Q417" i="4"/>
  <c r="R417" i="4"/>
  <c r="S417" i="4"/>
  <c r="T417" i="4"/>
  <c r="U417" i="4"/>
  <c r="V417" i="4"/>
  <c r="O418" i="4"/>
  <c r="P418" i="4"/>
  <c r="Q418" i="4"/>
  <c r="R418" i="4"/>
  <c r="S418" i="4"/>
  <c r="T418" i="4"/>
  <c r="U418" i="4"/>
  <c r="V418" i="4"/>
  <c r="O419" i="4"/>
  <c r="P419" i="4"/>
  <c r="Q419" i="4"/>
  <c r="R419" i="4"/>
  <c r="S419" i="4"/>
  <c r="T419" i="4"/>
  <c r="U419" i="4"/>
  <c r="V419" i="4"/>
  <c r="O420" i="4"/>
  <c r="P420" i="4"/>
  <c r="Q420" i="4"/>
  <c r="R420" i="4"/>
  <c r="S420" i="4"/>
  <c r="T420" i="4"/>
  <c r="U420" i="4"/>
  <c r="V420" i="4"/>
  <c r="O421" i="4"/>
  <c r="P421" i="4"/>
  <c r="Q421" i="4"/>
  <c r="R421" i="4"/>
  <c r="S421" i="4"/>
  <c r="T421" i="4"/>
  <c r="U421" i="4"/>
  <c r="V421" i="4"/>
  <c r="O422" i="4"/>
  <c r="P422" i="4"/>
  <c r="Q422" i="4"/>
  <c r="R422" i="4"/>
  <c r="S422" i="4"/>
  <c r="T422" i="4"/>
  <c r="U422" i="4"/>
  <c r="V422" i="4"/>
  <c r="O423" i="4"/>
  <c r="P423" i="4"/>
  <c r="Q423" i="4"/>
  <c r="R423" i="4"/>
  <c r="S423" i="4"/>
  <c r="T423" i="4"/>
  <c r="U423" i="4"/>
  <c r="V423" i="4"/>
  <c r="O424" i="4"/>
  <c r="P424" i="4"/>
  <c r="Q424" i="4"/>
  <c r="R424" i="4"/>
  <c r="S424" i="4"/>
  <c r="T424" i="4"/>
  <c r="U424" i="4"/>
  <c r="V424" i="4"/>
  <c r="O429" i="4"/>
  <c r="P429" i="4"/>
  <c r="Q429" i="4"/>
  <c r="R429" i="4"/>
  <c r="S429" i="4"/>
  <c r="T429" i="4"/>
  <c r="U429" i="4"/>
  <c r="V429" i="4"/>
  <c r="O430" i="4"/>
  <c r="P430" i="4"/>
  <c r="Q430" i="4"/>
  <c r="R430" i="4"/>
  <c r="S430" i="4"/>
  <c r="T430" i="4"/>
  <c r="U430" i="4"/>
  <c r="V430" i="4"/>
  <c r="O431" i="4"/>
  <c r="P431" i="4"/>
  <c r="Q431" i="4"/>
  <c r="R431" i="4"/>
  <c r="S431" i="4"/>
  <c r="T431" i="4"/>
  <c r="U431" i="4"/>
  <c r="V431" i="4"/>
  <c r="O432" i="4"/>
  <c r="P432" i="4"/>
  <c r="Q432" i="4"/>
  <c r="R432" i="4"/>
  <c r="S432" i="4"/>
  <c r="T432" i="4"/>
  <c r="U432" i="4"/>
  <c r="V432" i="4"/>
  <c r="O433" i="4"/>
  <c r="P433" i="4"/>
  <c r="Q433" i="4"/>
  <c r="R433" i="4"/>
  <c r="S433" i="4"/>
  <c r="T433" i="4"/>
  <c r="U433" i="4"/>
  <c r="V433" i="4"/>
  <c r="O434" i="4"/>
  <c r="P434" i="4"/>
  <c r="Q434" i="4"/>
  <c r="R434" i="4"/>
  <c r="S434" i="4"/>
  <c r="T434" i="4"/>
  <c r="U434" i="4"/>
  <c r="V434" i="4"/>
  <c r="O435" i="4"/>
  <c r="P435" i="4"/>
  <c r="Q435" i="4"/>
  <c r="R435" i="4"/>
  <c r="S435" i="4"/>
  <c r="T435" i="4"/>
  <c r="U435" i="4"/>
  <c r="V435" i="4"/>
  <c r="O436" i="4"/>
  <c r="P436" i="4"/>
  <c r="Q436" i="4"/>
  <c r="R436" i="4"/>
  <c r="S436" i="4"/>
  <c r="T436" i="4"/>
  <c r="U436" i="4"/>
  <c r="V436" i="4"/>
  <c r="O437" i="4"/>
  <c r="P437" i="4"/>
  <c r="Q437" i="4"/>
  <c r="R437" i="4"/>
  <c r="S437" i="4"/>
  <c r="T437" i="4"/>
  <c r="U437" i="4"/>
  <c r="V437" i="4"/>
  <c r="O438" i="4"/>
  <c r="P438" i="4"/>
  <c r="Q438" i="4"/>
  <c r="R438" i="4"/>
  <c r="S438" i="4"/>
  <c r="T438" i="4"/>
  <c r="U438" i="4"/>
  <c r="V438" i="4"/>
  <c r="O439" i="4"/>
  <c r="P439" i="4"/>
  <c r="Q439" i="4"/>
  <c r="R439" i="4"/>
  <c r="S439" i="4"/>
  <c r="T439" i="4"/>
  <c r="U439" i="4"/>
  <c r="V439" i="4"/>
  <c r="F440" i="4"/>
  <c r="G440" i="4"/>
  <c r="H440" i="4"/>
  <c r="I440" i="4"/>
  <c r="J440" i="4"/>
  <c r="K440" i="4"/>
  <c r="L440" i="4"/>
  <c r="M440" i="4"/>
  <c r="O447" i="4"/>
  <c r="P447" i="4"/>
  <c r="Q447" i="4"/>
  <c r="R447" i="4"/>
  <c r="S447" i="4"/>
  <c r="T447" i="4"/>
  <c r="U447" i="4"/>
  <c r="V447" i="4"/>
  <c r="O448" i="4"/>
  <c r="P448" i="4"/>
  <c r="Q448" i="4"/>
  <c r="R448" i="4"/>
  <c r="S448" i="4"/>
  <c r="T448" i="4"/>
  <c r="U448" i="4"/>
  <c r="V448" i="4"/>
  <c r="O449" i="4"/>
  <c r="P449" i="4"/>
  <c r="Q449" i="4"/>
  <c r="R449" i="4"/>
  <c r="S449" i="4"/>
  <c r="T449" i="4"/>
  <c r="U449" i="4"/>
  <c r="V449" i="4"/>
  <c r="O450" i="4"/>
  <c r="P450" i="4"/>
  <c r="Q450" i="4"/>
  <c r="R450" i="4"/>
  <c r="S450" i="4"/>
  <c r="T450" i="4"/>
  <c r="U450" i="4"/>
  <c r="V450" i="4"/>
  <c r="O451" i="4"/>
  <c r="P451" i="4"/>
  <c r="Q451" i="4"/>
  <c r="R451" i="4"/>
  <c r="S451" i="4"/>
  <c r="T451" i="4"/>
  <c r="U451" i="4"/>
  <c r="V451" i="4"/>
  <c r="O452" i="4"/>
  <c r="P452" i="4"/>
  <c r="Q452" i="4"/>
  <c r="R452" i="4"/>
  <c r="S452" i="4"/>
  <c r="T452" i="4"/>
  <c r="U452" i="4"/>
  <c r="V452" i="4"/>
  <c r="O453" i="4"/>
  <c r="P453" i="4"/>
  <c r="Q453" i="4"/>
  <c r="R453" i="4"/>
  <c r="S453" i="4"/>
  <c r="T453" i="4"/>
  <c r="U453" i="4"/>
  <c r="V453" i="4"/>
  <c r="O458" i="4"/>
  <c r="P458" i="4"/>
  <c r="Q458" i="4"/>
  <c r="R458" i="4"/>
  <c r="S458" i="4"/>
  <c r="T458" i="4"/>
  <c r="U458" i="4"/>
  <c r="V458" i="4"/>
  <c r="O459" i="4"/>
  <c r="P459" i="4"/>
  <c r="Q459" i="4"/>
  <c r="R459" i="4"/>
  <c r="S459" i="4"/>
  <c r="T459" i="4"/>
  <c r="U459" i="4"/>
  <c r="V459" i="4"/>
  <c r="O460" i="4"/>
  <c r="P460" i="4"/>
  <c r="Q460" i="4"/>
  <c r="R460" i="4"/>
  <c r="S460" i="4"/>
  <c r="T460" i="4"/>
  <c r="U460" i="4"/>
  <c r="V460" i="4"/>
  <c r="O461" i="4"/>
  <c r="P461" i="4"/>
  <c r="Q461" i="4"/>
  <c r="R461" i="4"/>
  <c r="S461" i="4"/>
  <c r="T461" i="4"/>
  <c r="U461" i="4"/>
  <c r="V461" i="4"/>
  <c r="O462" i="4"/>
  <c r="P462" i="4"/>
  <c r="Q462" i="4"/>
  <c r="R462" i="4"/>
  <c r="S462" i="4"/>
  <c r="T462" i="4"/>
  <c r="U462" i="4"/>
  <c r="V462" i="4"/>
  <c r="F463" i="4"/>
  <c r="G463" i="4"/>
  <c r="H463" i="4"/>
  <c r="I463" i="4"/>
  <c r="J463" i="4"/>
  <c r="K463" i="4"/>
  <c r="L463" i="4"/>
  <c r="M463" i="4"/>
  <c r="O466" i="4"/>
  <c r="P466" i="4"/>
  <c r="Q466" i="4"/>
  <c r="R466" i="4"/>
  <c r="S466" i="4"/>
  <c r="T466" i="4"/>
  <c r="U466" i="4"/>
  <c r="V466" i="4"/>
  <c r="O467" i="4"/>
  <c r="P467" i="4"/>
  <c r="Q467" i="4"/>
  <c r="R467" i="4"/>
  <c r="S467" i="4"/>
  <c r="T467" i="4"/>
  <c r="U467" i="4"/>
  <c r="V467" i="4"/>
  <c r="O468" i="4"/>
  <c r="P468" i="4"/>
  <c r="Q468" i="4"/>
  <c r="R468" i="4"/>
  <c r="S468" i="4"/>
  <c r="T468" i="4"/>
  <c r="U468" i="4"/>
  <c r="V468" i="4"/>
  <c r="O469" i="4"/>
  <c r="P469" i="4"/>
  <c r="Q469" i="4"/>
  <c r="R469" i="4"/>
  <c r="S469" i="4"/>
  <c r="T469" i="4"/>
  <c r="U469" i="4"/>
  <c r="V469" i="4"/>
  <c r="F474" i="4"/>
  <c r="G474" i="4"/>
  <c r="H474" i="4"/>
  <c r="I474" i="4"/>
  <c r="J474" i="4"/>
  <c r="K474" i="4"/>
  <c r="L474" i="4"/>
  <c r="M474" i="4"/>
  <c r="O477" i="4"/>
  <c r="P477" i="4"/>
  <c r="Q477" i="4"/>
  <c r="R477" i="4"/>
  <c r="S477" i="4"/>
  <c r="T477" i="4"/>
  <c r="U477" i="4"/>
  <c r="V477" i="4"/>
  <c r="O478" i="4"/>
  <c r="P478" i="4"/>
  <c r="Q478" i="4"/>
  <c r="R478" i="4"/>
  <c r="S478" i="4"/>
  <c r="T478" i="4"/>
  <c r="U478" i="4"/>
  <c r="V478" i="4"/>
  <c r="O479" i="4"/>
  <c r="P479" i="4"/>
  <c r="Q479" i="4"/>
  <c r="R479" i="4"/>
  <c r="S479" i="4"/>
  <c r="T479" i="4"/>
  <c r="U479" i="4"/>
  <c r="V479" i="4"/>
  <c r="O480" i="4"/>
  <c r="P480" i="4"/>
  <c r="Q480" i="4"/>
  <c r="R480" i="4"/>
  <c r="S480" i="4"/>
  <c r="T480" i="4"/>
  <c r="U480" i="4"/>
  <c r="V480" i="4"/>
  <c r="O481" i="4"/>
  <c r="P481" i="4"/>
  <c r="Q481" i="4"/>
  <c r="R481" i="4"/>
  <c r="S481" i="4"/>
  <c r="T481" i="4"/>
  <c r="U481" i="4"/>
  <c r="V481" i="4"/>
  <c r="O486" i="4"/>
  <c r="P486" i="4"/>
  <c r="Q486" i="4"/>
  <c r="R486" i="4"/>
  <c r="S486" i="4"/>
  <c r="T486" i="4"/>
  <c r="U486" i="4"/>
  <c r="V486" i="4"/>
  <c r="O487" i="4"/>
  <c r="P487" i="4"/>
  <c r="Q487" i="4"/>
  <c r="R487" i="4"/>
  <c r="S487" i="4"/>
  <c r="T487" i="4"/>
  <c r="U487" i="4"/>
  <c r="V487" i="4"/>
  <c r="F488" i="4"/>
  <c r="G488" i="4"/>
  <c r="H488" i="4"/>
  <c r="I488" i="4"/>
  <c r="J488" i="4"/>
  <c r="K488" i="4"/>
  <c r="L488" i="4"/>
  <c r="M488" i="4"/>
  <c r="O491" i="4"/>
  <c r="P491" i="4"/>
  <c r="Q491" i="4"/>
  <c r="R491" i="4"/>
  <c r="S491" i="4"/>
  <c r="T491" i="4"/>
  <c r="U491" i="4"/>
  <c r="V491" i="4"/>
  <c r="O492" i="4"/>
  <c r="P492" i="4"/>
  <c r="Q492" i="4"/>
  <c r="R492" i="4"/>
  <c r="S492" i="4"/>
  <c r="T492" i="4"/>
  <c r="U492" i="4"/>
  <c r="V492" i="4"/>
  <c r="O493" i="4"/>
  <c r="P493" i="4"/>
  <c r="Q493" i="4"/>
  <c r="R493" i="4"/>
  <c r="S493" i="4"/>
  <c r="T493" i="4"/>
  <c r="U493" i="4"/>
  <c r="V493" i="4"/>
  <c r="O494" i="4"/>
  <c r="P494" i="4"/>
  <c r="Q494" i="4"/>
  <c r="R494" i="4"/>
  <c r="S494" i="4"/>
  <c r="T494" i="4"/>
  <c r="U494" i="4"/>
  <c r="V494" i="4"/>
  <c r="F495" i="4"/>
  <c r="G495" i="4"/>
  <c r="H495" i="4"/>
  <c r="I495" i="4"/>
  <c r="J495" i="4"/>
  <c r="K495" i="4"/>
  <c r="L495" i="4"/>
  <c r="M495" i="4"/>
  <c r="F496" i="4"/>
  <c r="G496" i="4"/>
  <c r="H496" i="4"/>
  <c r="I496" i="4"/>
  <c r="J496" i="4"/>
  <c r="K496" i="4"/>
  <c r="L496" i="4"/>
  <c r="M496" i="4"/>
  <c r="O503" i="4"/>
  <c r="P503" i="4"/>
  <c r="Q503" i="4"/>
  <c r="R503" i="4"/>
  <c r="S503" i="4"/>
  <c r="T503" i="4"/>
  <c r="U503" i="4"/>
  <c r="V503" i="4"/>
  <c r="O504" i="4"/>
  <c r="P504" i="4"/>
  <c r="Q504" i="4"/>
  <c r="R504" i="4"/>
  <c r="S504" i="4"/>
  <c r="T504" i="4"/>
  <c r="U504" i="4"/>
  <c r="V504" i="4"/>
  <c r="O505" i="4"/>
  <c r="P505" i="4"/>
  <c r="Q505" i="4"/>
  <c r="R505" i="4"/>
  <c r="S505" i="4"/>
  <c r="T505" i="4"/>
  <c r="U505" i="4"/>
  <c r="V505" i="4"/>
  <c r="O506" i="4"/>
  <c r="P506" i="4"/>
  <c r="Q506" i="4"/>
  <c r="R506" i="4"/>
  <c r="S506" i="4"/>
  <c r="T506" i="4"/>
  <c r="U506" i="4"/>
  <c r="V506" i="4"/>
  <c r="O507" i="4"/>
  <c r="P507" i="4"/>
  <c r="Q507" i="4"/>
  <c r="R507" i="4"/>
  <c r="S507" i="4"/>
  <c r="T507" i="4"/>
  <c r="U507" i="4"/>
  <c r="V507" i="4"/>
  <c r="O512" i="4"/>
  <c r="P512" i="4"/>
  <c r="Q512" i="4"/>
  <c r="R512" i="4"/>
  <c r="S512" i="4"/>
  <c r="T512" i="4"/>
  <c r="U512" i="4"/>
  <c r="V512" i="4"/>
  <c r="O513" i="4"/>
  <c r="P513" i="4"/>
  <c r="Q513" i="4"/>
  <c r="R513" i="4"/>
  <c r="S513" i="4"/>
  <c r="T513" i="4"/>
  <c r="U513" i="4"/>
  <c r="V513" i="4"/>
  <c r="O514" i="4"/>
  <c r="P514" i="4"/>
  <c r="Q514" i="4"/>
  <c r="R514" i="4"/>
  <c r="S514" i="4"/>
  <c r="T514" i="4"/>
  <c r="U514" i="4"/>
  <c r="V514" i="4"/>
  <c r="F515" i="4"/>
  <c r="G515" i="4"/>
  <c r="H515" i="4"/>
  <c r="I515" i="4"/>
  <c r="J515" i="4"/>
  <c r="K515" i="4"/>
  <c r="L515" i="4"/>
  <c r="M515" i="4"/>
  <c r="O518" i="4"/>
  <c r="P518" i="4"/>
  <c r="Q518" i="4"/>
  <c r="R518" i="4"/>
  <c r="S518" i="4"/>
  <c r="T518" i="4"/>
  <c r="U518" i="4"/>
  <c r="V518" i="4"/>
  <c r="O519" i="4"/>
  <c r="P519" i="4"/>
  <c r="Q519" i="4"/>
  <c r="R519" i="4"/>
  <c r="S519" i="4"/>
  <c r="T519" i="4"/>
  <c r="U519" i="4"/>
  <c r="V519" i="4"/>
  <c r="O520" i="4"/>
  <c r="P520" i="4"/>
  <c r="Q520" i="4"/>
  <c r="R520" i="4"/>
  <c r="S520" i="4"/>
  <c r="T520" i="4"/>
  <c r="U520" i="4"/>
  <c r="V520" i="4"/>
  <c r="O521" i="4"/>
  <c r="P521" i="4"/>
  <c r="Q521" i="4"/>
  <c r="R521" i="4"/>
  <c r="S521" i="4"/>
  <c r="T521" i="4"/>
  <c r="U521" i="4"/>
  <c r="V521" i="4"/>
  <c r="O522" i="4"/>
  <c r="P522" i="4"/>
  <c r="Q522" i="4"/>
  <c r="R522" i="4"/>
  <c r="S522" i="4"/>
  <c r="T522" i="4"/>
  <c r="U522" i="4"/>
  <c r="V522" i="4"/>
  <c r="F523" i="4"/>
  <c r="G523" i="4"/>
  <c r="H523" i="4"/>
  <c r="I523" i="4"/>
  <c r="J523" i="4"/>
  <c r="K523" i="4"/>
  <c r="L523" i="4"/>
  <c r="M523" i="4"/>
  <c r="O530" i="4"/>
  <c r="P530" i="4"/>
  <c r="Q530" i="4"/>
  <c r="R530" i="4"/>
  <c r="S530" i="4"/>
  <c r="T530" i="4"/>
  <c r="U530" i="4"/>
  <c r="V530" i="4"/>
  <c r="O531" i="4"/>
  <c r="P531" i="4"/>
  <c r="Q531" i="4"/>
  <c r="R531" i="4"/>
  <c r="S531" i="4"/>
  <c r="T531" i="4"/>
  <c r="U531" i="4"/>
  <c r="V531" i="4"/>
  <c r="O532" i="4"/>
  <c r="P532" i="4"/>
  <c r="Q532" i="4"/>
  <c r="R532" i="4"/>
  <c r="S532" i="4"/>
  <c r="T532" i="4"/>
  <c r="U532" i="4"/>
  <c r="V532" i="4"/>
  <c r="O533" i="4"/>
  <c r="P533" i="4"/>
  <c r="Q533" i="4"/>
  <c r="R533" i="4"/>
  <c r="S533" i="4"/>
  <c r="T533" i="4"/>
  <c r="U533" i="4"/>
  <c r="V533" i="4"/>
  <c r="O534" i="4"/>
  <c r="P534" i="4"/>
  <c r="Q534" i="4"/>
  <c r="R534" i="4"/>
  <c r="S534" i="4"/>
  <c r="T534" i="4"/>
  <c r="U534" i="4"/>
  <c r="V534" i="4"/>
  <c r="O535" i="4"/>
  <c r="P535" i="4"/>
  <c r="Q535" i="4"/>
  <c r="R535" i="4"/>
  <c r="S535" i="4"/>
  <c r="T535" i="4"/>
  <c r="U535" i="4"/>
  <c r="V535" i="4"/>
  <c r="O540" i="4"/>
  <c r="P540" i="4"/>
  <c r="Q540" i="4"/>
  <c r="R540" i="4"/>
  <c r="S540" i="4"/>
  <c r="T540" i="4"/>
  <c r="U540" i="4"/>
  <c r="V540" i="4"/>
  <c r="O541" i="4"/>
  <c r="P541" i="4"/>
  <c r="Q541" i="4"/>
  <c r="R541" i="4"/>
  <c r="S541" i="4"/>
  <c r="T541" i="4"/>
  <c r="U541" i="4"/>
  <c r="V541" i="4"/>
  <c r="O542" i="4"/>
  <c r="P542" i="4"/>
  <c r="Q542" i="4"/>
  <c r="R542" i="4"/>
  <c r="S542" i="4"/>
  <c r="T542" i="4"/>
  <c r="U542" i="4"/>
  <c r="V542" i="4"/>
  <c r="O543" i="4"/>
  <c r="P543" i="4"/>
  <c r="Q543" i="4"/>
  <c r="R543" i="4"/>
  <c r="S543" i="4"/>
  <c r="T543" i="4"/>
  <c r="U543" i="4"/>
  <c r="V543" i="4"/>
  <c r="O544" i="4"/>
  <c r="P544" i="4"/>
  <c r="Q544" i="4"/>
  <c r="R544" i="4"/>
  <c r="S544" i="4"/>
  <c r="T544" i="4"/>
  <c r="U544" i="4"/>
  <c r="V544" i="4"/>
  <c r="O549" i="4"/>
  <c r="P549" i="4"/>
  <c r="Q549" i="4"/>
  <c r="R549" i="4"/>
  <c r="S549" i="4"/>
  <c r="T549" i="4"/>
  <c r="U549" i="4"/>
  <c r="V549" i="4"/>
  <c r="O550" i="4"/>
  <c r="P550" i="4"/>
  <c r="Q550" i="4"/>
  <c r="R550" i="4"/>
  <c r="S550" i="4"/>
  <c r="T550" i="4"/>
  <c r="U550" i="4"/>
  <c r="V550" i="4"/>
  <c r="O551" i="4"/>
  <c r="P551" i="4"/>
  <c r="Q551" i="4"/>
  <c r="R551" i="4"/>
  <c r="S551" i="4"/>
  <c r="T551" i="4"/>
  <c r="U551" i="4"/>
  <c r="V551" i="4"/>
  <c r="O552" i="4"/>
  <c r="P552" i="4"/>
  <c r="Q552" i="4"/>
  <c r="R552" i="4"/>
  <c r="S552" i="4"/>
  <c r="T552" i="4"/>
  <c r="U552" i="4"/>
  <c r="V552" i="4"/>
  <c r="O557" i="4"/>
  <c r="P557" i="4"/>
  <c r="Q557" i="4"/>
  <c r="R557" i="4"/>
  <c r="S557" i="4"/>
  <c r="T557" i="4"/>
  <c r="U557" i="4"/>
  <c r="V557" i="4"/>
  <c r="O558" i="4"/>
  <c r="P558" i="4"/>
  <c r="Q558" i="4"/>
  <c r="R558" i="4"/>
  <c r="S558" i="4"/>
  <c r="T558" i="4"/>
  <c r="U558" i="4"/>
  <c r="V558" i="4"/>
  <c r="O559" i="4"/>
  <c r="P559" i="4"/>
  <c r="Q559" i="4"/>
  <c r="R559" i="4"/>
  <c r="S559" i="4"/>
  <c r="T559" i="4"/>
  <c r="U559" i="4"/>
  <c r="V559" i="4"/>
  <c r="O560" i="4"/>
  <c r="P560" i="4"/>
  <c r="Q560" i="4"/>
  <c r="R560" i="4"/>
  <c r="S560" i="4"/>
  <c r="T560" i="4"/>
  <c r="U560" i="4"/>
  <c r="V560" i="4"/>
  <c r="O565" i="4"/>
  <c r="P565" i="4"/>
  <c r="Q565" i="4"/>
  <c r="R565" i="4"/>
  <c r="S565" i="4"/>
  <c r="T565" i="4"/>
  <c r="U565" i="4"/>
  <c r="V565" i="4"/>
  <c r="O566" i="4"/>
  <c r="P566" i="4"/>
  <c r="Q566" i="4"/>
  <c r="R566" i="4"/>
  <c r="S566" i="4"/>
  <c r="T566" i="4"/>
  <c r="U566" i="4"/>
  <c r="V566" i="4"/>
  <c r="O567" i="4"/>
  <c r="P567" i="4"/>
  <c r="Q567" i="4"/>
  <c r="R567" i="4"/>
  <c r="S567" i="4"/>
  <c r="T567" i="4"/>
  <c r="U567" i="4"/>
  <c r="V567" i="4"/>
  <c r="O568" i="4"/>
  <c r="P568" i="4"/>
  <c r="Q568" i="4"/>
  <c r="R568" i="4"/>
  <c r="S568" i="4"/>
  <c r="T568" i="4"/>
  <c r="U568" i="4"/>
  <c r="V568" i="4"/>
  <c r="O573" i="4"/>
  <c r="P573" i="4"/>
  <c r="Q573" i="4"/>
  <c r="R573" i="4"/>
  <c r="S573" i="4"/>
  <c r="T573" i="4"/>
  <c r="U573" i="4"/>
  <c r="V573" i="4"/>
  <c r="O574" i="4"/>
  <c r="P574" i="4"/>
  <c r="Q574" i="4"/>
  <c r="R574" i="4"/>
  <c r="S574" i="4"/>
  <c r="T574" i="4"/>
  <c r="U574" i="4"/>
  <c r="V574" i="4"/>
  <c r="O575" i="4"/>
  <c r="P575" i="4"/>
  <c r="Q575" i="4"/>
  <c r="R575" i="4"/>
  <c r="S575" i="4"/>
  <c r="T575" i="4"/>
  <c r="U575" i="4"/>
  <c r="V575" i="4"/>
  <c r="O576" i="4"/>
  <c r="P576" i="4"/>
  <c r="Q576" i="4"/>
  <c r="R576" i="4"/>
  <c r="S576" i="4"/>
  <c r="T576" i="4"/>
  <c r="U576" i="4"/>
  <c r="V576" i="4"/>
  <c r="O577" i="4"/>
  <c r="P577" i="4"/>
  <c r="Q577" i="4"/>
  <c r="R577" i="4"/>
  <c r="S577" i="4"/>
  <c r="T577" i="4"/>
  <c r="U577" i="4"/>
  <c r="V577" i="4"/>
  <c r="O582" i="4"/>
  <c r="P582" i="4"/>
  <c r="Q582" i="4"/>
  <c r="R582" i="4"/>
  <c r="S582" i="4"/>
  <c r="T582" i="4"/>
  <c r="U582" i="4"/>
  <c r="V582" i="4"/>
  <c r="O583" i="4"/>
  <c r="P583" i="4"/>
  <c r="Q583" i="4"/>
  <c r="R583" i="4"/>
  <c r="S583" i="4"/>
  <c r="T583" i="4"/>
  <c r="U583" i="4"/>
  <c r="V583" i="4"/>
  <c r="O584" i="4"/>
  <c r="P584" i="4"/>
  <c r="Q584" i="4"/>
  <c r="R584" i="4"/>
  <c r="S584" i="4"/>
  <c r="T584" i="4"/>
  <c r="U584" i="4"/>
  <c r="V584" i="4"/>
  <c r="O585" i="4"/>
  <c r="P585" i="4"/>
  <c r="Q585" i="4"/>
  <c r="R585" i="4"/>
  <c r="S585" i="4"/>
  <c r="T585" i="4"/>
  <c r="U585" i="4"/>
  <c r="V585" i="4"/>
  <c r="O586" i="4"/>
  <c r="P586" i="4"/>
  <c r="Q586" i="4"/>
  <c r="R586" i="4"/>
  <c r="S586" i="4"/>
  <c r="T586" i="4"/>
  <c r="U586" i="4"/>
  <c r="V586" i="4"/>
  <c r="O591" i="4"/>
  <c r="P591" i="4"/>
  <c r="Q591" i="4"/>
  <c r="R591" i="4"/>
  <c r="S591" i="4"/>
  <c r="T591" i="4"/>
  <c r="U591" i="4"/>
  <c r="V591" i="4"/>
  <c r="O592" i="4"/>
  <c r="P592" i="4"/>
  <c r="Q592" i="4"/>
  <c r="R592" i="4"/>
  <c r="S592" i="4"/>
  <c r="T592" i="4"/>
  <c r="U592" i="4"/>
  <c r="V592" i="4"/>
  <c r="O593" i="4"/>
  <c r="P593" i="4"/>
  <c r="Q593" i="4"/>
  <c r="R593" i="4"/>
  <c r="S593" i="4"/>
  <c r="T593" i="4"/>
  <c r="U593" i="4"/>
  <c r="V593" i="4"/>
  <c r="O594" i="4"/>
  <c r="P594" i="4"/>
  <c r="Q594" i="4"/>
  <c r="R594" i="4"/>
  <c r="S594" i="4"/>
  <c r="T594" i="4"/>
  <c r="U594" i="4"/>
  <c r="V594" i="4"/>
  <c r="O595" i="4"/>
  <c r="P595" i="4"/>
  <c r="Q595" i="4"/>
  <c r="R595" i="4"/>
  <c r="S595" i="4"/>
  <c r="T595" i="4"/>
  <c r="U595" i="4"/>
  <c r="V595" i="4"/>
  <c r="O596" i="4"/>
  <c r="P596" i="4"/>
  <c r="Q596" i="4"/>
  <c r="R596" i="4"/>
  <c r="S596" i="4"/>
  <c r="T596" i="4"/>
  <c r="U596" i="4"/>
  <c r="V596" i="4"/>
  <c r="O601" i="4"/>
  <c r="P601" i="4"/>
  <c r="Q601" i="4"/>
  <c r="R601" i="4"/>
  <c r="S601" i="4"/>
  <c r="T601" i="4"/>
  <c r="U601" i="4"/>
  <c r="V601" i="4"/>
  <c r="O602" i="4"/>
  <c r="P602" i="4"/>
  <c r="Q602" i="4"/>
  <c r="R602" i="4"/>
  <c r="S602" i="4"/>
  <c r="T602" i="4"/>
  <c r="U602" i="4"/>
  <c r="V602" i="4"/>
  <c r="O603" i="4"/>
  <c r="P603" i="4"/>
  <c r="Q603" i="4"/>
  <c r="R603" i="4"/>
  <c r="S603" i="4"/>
  <c r="T603" i="4"/>
  <c r="U603" i="4"/>
  <c r="V603" i="4"/>
  <c r="O604" i="4"/>
  <c r="P604" i="4"/>
  <c r="Q604" i="4"/>
  <c r="R604" i="4"/>
  <c r="S604" i="4"/>
  <c r="T604" i="4"/>
  <c r="U604" i="4"/>
  <c r="V604" i="4"/>
  <c r="O605" i="4"/>
  <c r="P605" i="4"/>
  <c r="Q605" i="4"/>
  <c r="R605" i="4"/>
  <c r="S605" i="4"/>
  <c r="T605" i="4"/>
  <c r="U605" i="4"/>
  <c r="V605" i="4"/>
  <c r="O606" i="4"/>
  <c r="P606" i="4"/>
  <c r="Q606" i="4"/>
  <c r="R606" i="4"/>
  <c r="S606" i="4"/>
  <c r="T606" i="4"/>
  <c r="U606" i="4"/>
  <c r="V606" i="4"/>
  <c r="O611" i="4"/>
  <c r="P611" i="4"/>
  <c r="Q611" i="4"/>
  <c r="R611" i="4"/>
  <c r="S611" i="4"/>
  <c r="T611" i="4"/>
  <c r="U611" i="4"/>
  <c r="V611" i="4"/>
  <c r="O612" i="4"/>
  <c r="P612" i="4"/>
  <c r="Q612" i="4"/>
  <c r="R612" i="4"/>
  <c r="S612" i="4"/>
  <c r="T612" i="4"/>
  <c r="U612" i="4"/>
  <c r="V612" i="4"/>
  <c r="O613" i="4"/>
  <c r="P613" i="4"/>
  <c r="Q613" i="4"/>
  <c r="R613" i="4"/>
  <c r="S613" i="4"/>
  <c r="T613" i="4"/>
  <c r="U613" i="4"/>
  <c r="V613" i="4"/>
  <c r="O614" i="4"/>
  <c r="P614" i="4"/>
  <c r="Q614" i="4"/>
  <c r="R614" i="4"/>
  <c r="S614" i="4"/>
  <c r="T614" i="4"/>
  <c r="U614" i="4"/>
  <c r="V614" i="4"/>
  <c r="O615" i="4"/>
  <c r="P615" i="4"/>
  <c r="Q615" i="4"/>
  <c r="R615" i="4"/>
  <c r="S615" i="4"/>
  <c r="T615" i="4"/>
  <c r="U615" i="4"/>
  <c r="V615" i="4"/>
  <c r="O620" i="4"/>
  <c r="P620" i="4"/>
  <c r="Q620" i="4"/>
  <c r="R620" i="4"/>
  <c r="S620" i="4"/>
  <c r="T620" i="4"/>
  <c r="U620" i="4"/>
  <c r="V620" i="4"/>
  <c r="O621" i="4"/>
  <c r="P621" i="4"/>
  <c r="Q621" i="4"/>
  <c r="R621" i="4"/>
  <c r="S621" i="4"/>
  <c r="T621" i="4"/>
  <c r="U621" i="4"/>
  <c r="V621" i="4"/>
  <c r="O622" i="4"/>
  <c r="P622" i="4"/>
  <c r="Q622" i="4"/>
  <c r="R622" i="4"/>
  <c r="S622" i="4"/>
  <c r="T622" i="4"/>
  <c r="U622" i="4"/>
  <c r="V622" i="4"/>
  <c r="O623" i="4"/>
  <c r="P623" i="4"/>
  <c r="Q623" i="4"/>
  <c r="R623" i="4"/>
  <c r="S623" i="4"/>
  <c r="T623" i="4"/>
  <c r="U623" i="4"/>
  <c r="V623" i="4"/>
  <c r="O628" i="4"/>
  <c r="P628" i="4"/>
  <c r="Q628" i="4"/>
  <c r="R628" i="4"/>
  <c r="S628" i="4"/>
  <c r="T628" i="4"/>
  <c r="U628" i="4"/>
  <c r="V628" i="4"/>
  <c r="O629" i="4"/>
  <c r="P629" i="4"/>
  <c r="Q629" i="4"/>
  <c r="R629" i="4"/>
  <c r="S629" i="4"/>
  <c r="T629" i="4"/>
  <c r="U629" i="4"/>
  <c r="V629" i="4"/>
  <c r="O630" i="4"/>
  <c r="P630" i="4"/>
  <c r="Q630" i="4"/>
  <c r="R630" i="4"/>
  <c r="S630" i="4"/>
  <c r="T630" i="4"/>
  <c r="U630" i="4"/>
  <c r="V630" i="4"/>
  <c r="O631" i="4"/>
  <c r="P631" i="4"/>
  <c r="Q631" i="4"/>
  <c r="R631" i="4"/>
  <c r="S631" i="4"/>
  <c r="T631" i="4"/>
  <c r="U631" i="4"/>
  <c r="V631" i="4"/>
  <c r="O636" i="4"/>
  <c r="P636" i="4"/>
  <c r="Q636" i="4"/>
  <c r="R636" i="4"/>
  <c r="S636" i="4"/>
  <c r="T636" i="4"/>
  <c r="U636" i="4"/>
  <c r="V636" i="4"/>
  <c r="O637" i="4"/>
  <c r="P637" i="4"/>
  <c r="Q637" i="4"/>
  <c r="R637" i="4"/>
  <c r="S637" i="4"/>
  <c r="T637" i="4"/>
  <c r="U637" i="4"/>
  <c r="V637" i="4"/>
  <c r="O638" i="4"/>
  <c r="P638" i="4"/>
  <c r="Q638" i="4"/>
  <c r="R638" i="4"/>
  <c r="S638" i="4"/>
  <c r="T638" i="4"/>
  <c r="U638" i="4"/>
  <c r="V638" i="4"/>
  <c r="O639" i="4"/>
  <c r="P639" i="4"/>
  <c r="Q639" i="4"/>
  <c r="R639" i="4"/>
  <c r="S639" i="4"/>
  <c r="T639" i="4"/>
  <c r="U639" i="4"/>
  <c r="V639" i="4"/>
  <c r="O640" i="4"/>
  <c r="P640" i="4"/>
  <c r="Q640" i="4"/>
  <c r="R640" i="4"/>
  <c r="S640" i="4"/>
  <c r="T640" i="4"/>
  <c r="U640" i="4"/>
  <c r="V640" i="4"/>
  <c r="O645" i="4"/>
  <c r="P645" i="4"/>
  <c r="Q645" i="4"/>
  <c r="R645" i="4"/>
  <c r="S645" i="4"/>
  <c r="T645" i="4"/>
  <c r="U645" i="4"/>
  <c r="V645" i="4"/>
  <c r="O646" i="4"/>
  <c r="P646" i="4"/>
  <c r="Q646" i="4"/>
  <c r="R646" i="4"/>
  <c r="S646" i="4"/>
  <c r="T646" i="4"/>
  <c r="U646" i="4"/>
  <c r="V646" i="4"/>
  <c r="O647" i="4"/>
  <c r="P647" i="4"/>
  <c r="Q647" i="4"/>
  <c r="R647" i="4"/>
  <c r="S647" i="4"/>
  <c r="T647" i="4"/>
  <c r="U647" i="4"/>
  <c r="V647" i="4"/>
  <c r="O648" i="4"/>
  <c r="P648" i="4"/>
  <c r="Q648" i="4"/>
  <c r="R648" i="4"/>
  <c r="S648" i="4"/>
  <c r="T648" i="4"/>
  <c r="U648" i="4"/>
  <c r="V648" i="4"/>
  <c r="O653" i="4"/>
  <c r="P653" i="4"/>
  <c r="Q653" i="4"/>
  <c r="R653" i="4"/>
  <c r="S653" i="4"/>
  <c r="T653" i="4"/>
  <c r="U653" i="4"/>
  <c r="V653" i="4"/>
  <c r="O654" i="4"/>
  <c r="P654" i="4"/>
  <c r="Q654" i="4"/>
  <c r="R654" i="4"/>
  <c r="S654" i="4"/>
  <c r="T654" i="4"/>
  <c r="U654" i="4"/>
  <c r="V654" i="4"/>
  <c r="O655" i="4"/>
  <c r="P655" i="4"/>
  <c r="Q655" i="4"/>
  <c r="R655" i="4"/>
  <c r="S655" i="4"/>
  <c r="T655" i="4"/>
  <c r="U655" i="4"/>
  <c r="V655" i="4"/>
  <c r="O656" i="4"/>
  <c r="P656" i="4"/>
  <c r="Q656" i="4"/>
  <c r="R656" i="4"/>
  <c r="S656" i="4"/>
  <c r="T656" i="4"/>
  <c r="U656" i="4"/>
  <c r="V656" i="4"/>
  <c r="O657" i="4"/>
  <c r="P657" i="4"/>
  <c r="Q657" i="4"/>
  <c r="R657" i="4"/>
  <c r="S657" i="4"/>
  <c r="T657" i="4"/>
  <c r="U657" i="4"/>
  <c r="V657" i="4"/>
  <c r="O658" i="4"/>
  <c r="P658" i="4"/>
  <c r="Q658" i="4"/>
  <c r="R658" i="4"/>
  <c r="S658" i="4"/>
  <c r="T658" i="4"/>
  <c r="U658" i="4"/>
  <c r="V658" i="4"/>
  <c r="F659" i="4"/>
  <c r="G659" i="4"/>
  <c r="H659" i="4"/>
  <c r="I659" i="4"/>
  <c r="J659" i="4"/>
  <c r="K659" i="4"/>
  <c r="L659" i="4"/>
  <c r="M659" i="4"/>
  <c r="F664" i="4"/>
  <c r="G664" i="4"/>
  <c r="H664" i="4"/>
  <c r="I664" i="4"/>
  <c r="J664" i="4"/>
  <c r="K664" i="4"/>
  <c r="L664" i="4"/>
  <c r="M664" i="4"/>
  <c r="F665" i="4"/>
  <c r="G665" i="4"/>
  <c r="H665" i="4"/>
  <c r="I665" i="4"/>
  <c r="J665" i="4"/>
  <c r="K665" i="4"/>
  <c r="L665" i="4"/>
  <c r="M665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<sst xmlns="http://schemas.openxmlformats.org/spreadsheetml/2006/main" count="2864" uniqueCount="1165">
  <si>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</si>
  <si>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</si>
  <si>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</si>
  <si>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</si>
  <si>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</si>
  <si>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</si>
  <si>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</si>
  <si>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</si>
  <si>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</si>
  <si>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</si>
  <si>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</si>
  <si>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</si>
  <si>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</si>
  <si>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</si>
  <si>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</si>
  <si>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</si>
  <si>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</si>
  <si>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</si>
  <si>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</si>
  <si>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</si>
  <si>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</si>
  <si>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</si>
  <si>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</si>
  <si>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</si>
  <si>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</si>
  <si>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</si>
  <si>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</si>
  <si>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</si>
  <si>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</si>
  <si>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</si>
  <si>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</si>
  <si>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</si>
  <si>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</si>
  <si>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</si>
  <si>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</si>
  <si>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</si>
  <si>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</si>
  <si>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</si>
  <si>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</si>
  <si>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</si>
  <si>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</si>
  <si>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</si>
  <si>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</si>
  <si>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</si>
  <si>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</si>
  <si>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</si>
  <si>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</si>
  <si>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</si>
  <si>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</si>
  <si>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</si>
  <si>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</si>
  <si>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</si>
  <si>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</si>
  <si>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</si>
  <si>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</si>
  <si>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</si>
  <si>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</si>
  <si>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</si>
  <si>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</si>
  <si>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</si>
  <si>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</si>
  <si>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</si>
  <si>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</si>
  <si>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</si>
  <si>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</si>
  <si>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</si>
  <si>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</si>
  <si>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</si>
  <si>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</si>
  <si>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</si>
  <si>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</si>
  <si>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</si>
  <si>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</si>
  <si>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</si>
  <si>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</si>
  <si>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</si>
  <si>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</si>
  <si>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</si>
  <si>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</si>
  <si>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</si>
  <si>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</si>
  <si>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</si>
  <si>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</si>
  <si>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</si>
  <si>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</si>
  <si>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</si>
  <si>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</si>
  <si>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</si>
  <si>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</si>
  <si>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</si>
  <si>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</si>
  <si>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</si>
  <si>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</si>
  <si>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</si>
  <si>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</si>
  <si>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</si>
  <si>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</si>
  <si>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</si>
  <si>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</si>
  <si>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</si>
  <si>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</si>
  <si>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</si>
  <si>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</si>
  <si>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</si>
  <si>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</si>
  <si>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</si>
  <si>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</si>
  <si>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</si>
  <si>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</si>
  <si>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</si>
  <si>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</si>
  <si>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</si>
  <si>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</si>
  <si>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</si>
  <si>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</si>
  <si>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</si>
  <si>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</si>
  <si>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</si>
  <si>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</si>
  <si>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</si>
  <si>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</si>
  <si>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</si>
  <si>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</si>
  <si>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</si>
  <si>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</si>
  <si>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</si>
  <si>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</si>
  <si>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</si>
  <si>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</si>
  <si>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</si>
  <si>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</si>
  <si>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</si>
  <si>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</si>
  <si>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</si>
  <si>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</si>
  <si>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</si>
  <si>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</si>
  <si>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</si>
  <si>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</si>
  <si>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</si>
  <si>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</si>
  <si>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</si>
  <si>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</si>
  <si>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</si>
  <si>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</si>
  <si>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</si>
  <si>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</si>
  <si>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</si>
  <si>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</si>
  <si>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</si>
  <si>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</si>
  <si>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</si>
  <si>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</si>
  <si>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</si>
  <si>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</si>
  <si>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</si>
  <si>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</si>
  <si>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</si>
  <si>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</si>
  <si>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</si>
  <si>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</si>
  <si>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</si>
  <si>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</si>
  <si>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</si>
  <si>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</si>
  <si>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</si>
  <si>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</si>
  <si>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</si>
  <si>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</si>
  <si>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</si>
  <si>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</si>
  <si>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</si>
  <si>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</si>
  <si>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</si>
  <si>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</si>
  <si>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</si>
  <si>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</si>
  <si>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</si>
  <si>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</si>
  <si>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</si>
  <si>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</si>
  <si>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</si>
  <si>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</si>
  <si>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</si>
  <si>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</si>
  <si>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</si>
  <si>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</si>
  <si>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</si>
  <si>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</si>
  <si>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</si>
  <si>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</si>
  <si>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</si>
  <si>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</si>
  <si>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</si>
  <si>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</si>
  <si>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</si>
  <si>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</si>
  <si>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</si>
  <si>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</si>
  <si>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</si>
  <si>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</si>
  <si>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</si>
  <si>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</si>
  <si>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</si>
  <si>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</si>
  <si>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</si>
  <si>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</si>
  <si>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</si>
  <si>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</si>
  <si>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</si>
  <si>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</si>
  <si>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</si>
  <si>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</si>
  <si>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</si>
  <si>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</si>
  <si>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</si>
  <si>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</si>
  <si>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</si>
  <si>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</si>
  <si>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</si>
  <si>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</si>
  <si>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</si>
  <si>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</si>
  <si>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</si>
  <si>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</si>
  <si>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</si>
  <si>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</si>
  <si>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</si>
  <si>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</si>
  <si>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</si>
  <si>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</si>
  <si>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</si>
  <si>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</si>
  <si>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</si>
  <si>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</si>
  <si>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</si>
  <si>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</si>
  <si>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</si>
  <si>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</si>
  <si>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</si>
  <si>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</si>
  <si>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</si>
  <si>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</si>
  <si>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</si>
  <si>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</si>
  <si>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</si>
  <si>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</si>
  <si>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</si>
  <si>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</si>
  <si>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</si>
  <si>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</si>
  <si>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</si>
  <si>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</si>
  <si>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</si>
  <si>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</si>
  <si>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</si>
  <si>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</si>
  <si>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</si>
  <si>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</si>
  <si>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</si>
  <si>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</si>
  <si>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</si>
  <si>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</si>
  <si>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</si>
  <si>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</si>
  <si>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</si>
  <si>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</si>
  <si>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</si>
  <si>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</si>
  <si>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</si>
  <si>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</si>
  <si>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</si>
  <si>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</si>
  <si>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</si>
  <si>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</si>
  <si>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</si>
  <si>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</si>
  <si>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</si>
  <si>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</si>
  <si>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</si>
  <si>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</si>
  <si>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</si>
  <si>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</si>
  <si>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</si>
  <si>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</si>
  <si>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</si>
  <si>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</si>
  <si>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</si>
  <si>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</si>
  <si>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</si>
  <si>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</si>
  <si>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</si>
  <si>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КНП"ЧОПТД Черкаської обласної ради"</t>
  </si>
  <si>
    <t>з 13 вересня 2019 р. по 27 вересня 2019 р.</t>
  </si>
  <si>
    <t>Залишок
на 13.09.2019</t>
  </si>
  <si>
    <t>Оборот з 13.09.2019 по 27.09.2019</t>
  </si>
  <si>
    <t>Залишок
на 27.09.2019</t>
  </si>
  <si>
    <t>201/2.Бюджет  Склад1</t>
  </si>
  <si>
    <t>^</t>
  </si>
  <si>
    <t xml:space="preserve">Ібупрофен 200мг №50 (10*5) сер164188 (ПрАТ "Технолог"м.Умань) </t>
  </si>
  <si>
    <t>уп.</t>
  </si>
  <si>
    <t>20,39</t>
  </si>
  <si>
    <t xml:space="preserve">Ізо-мік конц.д/приг.розч.д/інф.1мг/мл 10мл №10 сер020119 (ПАТ"Фармак" Україна /ТОВ"Мікрохім" УКраїна) </t>
  </si>
  <si>
    <t>Короб</t>
  </si>
  <si>
    <t>355,14</t>
  </si>
  <si>
    <t xml:space="preserve">Інгаліпт спрей д/інгал. 30мл сер70719 т.пр.01.04.2021 (ТОВ"ФК"Здоров"я") </t>
  </si>
  <si>
    <t>25,27</t>
  </si>
  <si>
    <t xml:space="preserve">Інфулган розч.для інфуз. 10мг/мл по 100мл (1000мг) сер.СС589/1-3 т.пр.01.07.2021(ТОВ"Юрія-Фарм"Укр.) </t>
  </si>
  <si>
    <t>Флак</t>
  </si>
  <si>
    <t>65,25</t>
  </si>
  <si>
    <t xml:space="preserve">АЧТВ-тест </t>
  </si>
  <si>
    <t>шт.</t>
  </si>
  <si>
    <t>1837,50</t>
  </si>
  <si>
    <t xml:space="preserve">Агар поживний </t>
  </si>
  <si>
    <t>кг</t>
  </si>
  <si>
    <t>3297,30</t>
  </si>
  <si>
    <t xml:space="preserve">Адреналін 1,82мг/мл 1мл N10 т.пр.01.05.2021 сер60519 (Здоровье) </t>
  </si>
  <si>
    <t>кор.</t>
  </si>
  <si>
    <t>49,48</t>
  </si>
  <si>
    <t xml:space="preserve">Азитроміцин 250мг №6  сер010116 (ПАТ НВЦ"БХФЗ") </t>
  </si>
  <si>
    <t>24,01</t>
  </si>
  <si>
    <t xml:space="preserve">Азур-еозін/Романовському 1л(0,9кг) </t>
  </si>
  <si>
    <t>фл.</t>
  </si>
  <si>
    <t>358,56</t>
  </si>
  <si>
    <t xml:space="preserve">Алопуринол 100мг №50 сер219216 (ПАТ НВЦ"БХФЗ") </t>
  </si>
  <si>
    <t>51,31</t>
  </si>
  <si>
    <t xml:space="preserve">Альбумін набор </t>
  </si>
  <si>
    <t>206,47</t>
  </si>
  <si>
    <t xml:space="preserve">Альдазол 400мг №3 сер150715 (Київськ.вітам.) </t>
  </si>
  <si>
    <t>63,98</t>
  </si>
  <si>
    <t xml:space="preserve">Аміака р-н 10% 40мл сер60519 т.пр.01.05.2022 (ТОВ"ДКП Фарм.Фабрика"Україна) </t>
  </si>
  <si>
    <t>2,36</t>
  </si>
  <si>
    <t xml:space="preserve">Аміназин 0,1 №10 сер20218 (Здоров"я) </t>
  </si>
  <si>
    <t>39,43</t>
  </si>
  <si>
    <t xml:space="preserve">Аміназин 25мг/мл 2мл №10 сер192294 (Галичфарм) </t>
  </si>
  <si>
    <t>21,30</t>
  </si>
  <si>
    <t xml:space="preserve">Амінокапронова к-та </t>
  </si>
  <si>
    <t>кг.</t>
  </si>
  <si>
    <t>1637,21</t>
  </si>
  <si>
    <t xml:space="preserve">Амінокапронова к-та 50мг/мл 100мл сер081111 (ПрАТ"ФФ Дарниця"Україна) </t>
  </si>
  <si>
    <t>12,73</t>
  </si>
  <si>
    <t xml:space="preserve">Аміодарон 0,2г №30 (10*3) сер83030002 (АТ"Лекхім-Харків") </t>
  </si>
  <si>
    <t>37,41</t>
  </si>
  <si>
    <t xml:space="preserve">Амброксол 30 сироп 30мг/5мл 100 мл сер0930419 т.пр.01.04.2022 (БХФЗ) </t>
  </si>
  <si>
    <t>29,19</t>
  </si>
  <si>
    <t xml:space="preserve">Амброксол 30мг №10*2 серВВ30916 (ПрАТ "ФФ Дарниця") </t>
  </si>
  <si>
    <t>5,02</t>
  </si>
  <si>
    <t xml:space="preserve">Амлодипін  10мг №30 сер70419 (ПрАТ"Технолог"м.Умань) </t>
  </si>
  <si>
    <t>14,13</t>
  </si>
  <si>
    <t xml:space="preserve">Амоксиклав порош.для оральн.суспензії (250мг/62,5мг в 5мл) по 25г порошку у флаконі (для 100мл сусп.) сер.НТ4685 (Лек фармац.комп. Словенія) </t>
  </si>
  <si>
    <t>140,43</t>
  </si>
  <si>
    <t xml:space="preserve">Амоксил 500мг №20 сер152926 (Київмедпрепар.) </t>
  </si>
  <si>
    <t>44,52</t>
  </si>
  <si>
    <t xml:space="preserve">Амоксил-К 625 500мг/125мг №7*2 бліст. сер104439 (Київмедпрепарат) </t>
  </si>
  <si>
    <t>64,37</t>
  </si>
  <si>
    <t xml:space="preserve">Амоксил-К порош.для розчину ін"єкц. по 1,2г у флак. сер180527 (ПАТ"Київмедпрепар." </t>
  </si>
  <si>
    <t>33,43</t>
  </si>
  <si>
    <t xml:space="preserve">Амоній лимоннокислий 1-заміщ. </t>
  </si>
  <si>
    <t>1029,60</t>
  </si>
  <si>
    <t xml:space="preserve">Анальгін 500мг/мл 2мл №10 серАЕ10119 т.пр.01.02.2022  (ПрАТ "ФФ"Дарниця") </t>
  </si>
  <si>
    <t>19,79</t>
  </si>
  <si>
    <t xml:space="preserve">Анаприлін 10мг №50 сер190916 (Здоров.Харьк) </t>
  </si>
  <si>
    <t>38,95</t>
  </si>
  <si>
    <t xml:space="preserve">Антраль 0.2г N30 сер240619 т.пр.01.06.2022 (Фармак А) </t>
  </si>
  <si>
    <t>138,76</t>
  </si>
  <si>
    <t xml:space="preserve">Аритміл 50мг/мл 3мл №5 сер1110219 т.пр.01.02.2021 (ПАТ НВЦ"БХФЗ") </t>
  </si>
  <si>
    <t>32,49</t>
  </si>
  <si>
    <t xml:space="preserve">Аскорбінова к-та 50мг/мл 2мл №10 (5*2) сер81031007 т.пр.01.12.2020 (АТ"Лекхім-Харків") </t>
  </si>
  <si>
    <t>13,65</t>
  </si>
  <si>
    <t xml:space="preserve">Аскорбінова к-та ангро </t>
  </si>
  <si>
    <t>440,79</t>
  </si>
  <si>
    <t xml:space="preserve">Аспаркам 5мл №10 сер218137 т.пр.01.04.2021 (ПАТ"Галичфарм") </t>
  </si>
  <si>
    <t>17,97</t>
  </si>
  <si>
    <t xml:space="preserve">Аспаркам №50 сер360215 (Галичфарм) </t>
  </si>
  <si>
    <t>12,53</t>
  </si>
  <si>
    <t xml:space="preserve">Атенолол  50мг №20 сер010216 (ТОВ"Астрафарма") </t>
  </si>
  <si>
    <t>6,74</t>
  </si>
  <si>
    <t xml:space="preserve">Атракуріум розч.д/ін. 10мг/мл 5мл №5 сер220615 ТОВ "Новофарм-Біосинтез" </t>
  </si>
  <si>
    <t>198,09</t>
  </si>
  <si>
    <t xml:space="preserve">Атропін 1мг/мл 1мл №10 сер61013 (Дарниця) </t>
  </si>
  <si>
    <t>18,85</t>
  </si>
  <si>
    <t xml:space="preserve">Ацекор кардіо 100мг №50 (10*5) сер.010118 (ТОВ"НВФ"Мікрохім" Укр.) </t>
  </si>
  <si>
    <t>46,49</t>
  </si>
  <si>
    <t xml:space="preserve">Ацетилсаліцилова к-а 500мг №10 серВМ110517 (ПрАТ"Дарниця") </t>
  </si>
  <si>
    <t>6,21</t>
  </si>
  <si>
    <t xml:space="preserve">Ацикловір 200г №20 серLE71115 (ФФ"Дарниця") </t>
  </si>
  <si>
    <t>27,51</t>
  </si>
  <si>
    <t xml:space="preserve">Бі-септ фармак 400мг/80мг №20 сер60419 т.пр.01.04.2022 (ПАТ"Фармак") </t>
  </si>
  <si>
    <t>41,60</t>
  </si>
  <si>
    <t xml:space="preserve">Біоконт С сиворотка контр. 3мл </t>
  </si>
  <si>
    <t>250,85</t>
  </si>
  <si>
    <t xml:space="preserve">Біонол </t>
  </si>
  <si>
    <t>80,40</t>
  </si>
  <si>
    <t xml:space="preserve">Біосепт 70% по 100мл (88,6гр) сер020318 (ПрАТ"Біолік") (1фл-19,79) </t>
  </si>
  <si>
    <t>гр.</t>
  </si>
  <si>
    <t>0,22</t>
  </si>
  <si>
    <t xml:space="preserve">Біосепт 96% по 100мл (81,1гр) сер070618 (ПрАТ"Біолік"/19,79) </t>
  </si>
  <si>
    <t>0,24</t>
  </si>
  <si>
    <t xml:space="preserve">Бісопролол 5мг №20 (10*2) сер030419 т.пр.01.04.2022 (ТОВ"Астрафарм) </t>
  </si>
  <si>
    <t>9,33</t>
  </si>
  <si>
    <t xml:space="preserve">Біцилін-5 1500000 ОД сер154571 (Київмедпр.) </t>
  </si>
  <si>
    <t>48,96</t>
  </si>
  <si>
    <t xml:space="preserve">Барію сульфат для рентгеноскопії порош.для пригот.суспенз. по 80г у контейн. сер291017 (ТОВ"Исток-Плюс" м.Запоріж.) </t>
  </si>
  <si>
    <t>24,31</t>
  </si>
  <si>
    <t xml:space="preserve">Барбовал 25мл сер250719 т.пр.01.07.2022 (Фарм.Ват) </t>
  </si>
  <si>
    <t>22,56</t>
  </si>
  <si>
    <t xml:space="preserve">Бензилбензоат емульс. нашкірна 20% по 50г сер80218 (ТОВ"ДКП Фарм.Фабрика" Укр.) </t>
  </si>
  <si>
    <t>8,32</t>
  </si>
  <si>
    <t xml:space="preserve">Бетадине розч.нашкірний 10г/100мл по 100мл №1 сер1016700 (Алколоїд АД-Скоп є.Республ.Македонія) </t>
  </si>
  <si>
    <t>93,81</t>
  </si>
  <si>
    <t xml:space="preserve">Бетаспан 4мг/мл 1 мл №5 сер91118 т.пр.01.11.2020 (ПАТ"Фармак"м.Київ) </t>
  </si>
  <si>
    <t>188,32</t>
  </si>
  <si>
    <t xml:space="preserve">Бинт гіпсовий 20см*2,7м т.пр.01.10.2022р. </t>
  </si>
  <si>
    <t>15,49</t>
  </si>
  <si>
    <t xml:space="preserve">Бинт марл. мед.н/ст 7*14 (Укрмедтекстиль) </t>
  </si>
  <si>
    <t>4,92</t>
  </si>
  <si>
    <t xml:space="preserve">Бинт марл.мед. н/ст 5/10 (Укрмедтекстиль) </t>
  </si>
  <si>
    <t>2,42</t>
  </si>
  <si>
    <t xml:space="preserve">Борная к-та </t>
  </si>
  <si>
    <t>188,90</t>
  </si>
  <si>
    <t>158,80</t>
  </si>
  <si>
    <t xml:space="preserve">Бофен сусп.орал.100мг/5мл 100мл сер2470219 т.пр.01.02.2021 (БХФЗ) </t>
  </si>
  <si>
    <t>35,38</t>
  </si>
  <si>
    <t xml:space="preserve">Брильянтовий зелений 1% 20мл сер20519 т.пр.01.05.2021 (ТОВ"ДКП"ФФ"м.Житомир) </t>
  </si>
  <si>
    <t>4,18</t>
  </si>
  <si>
    <t xml:space="preserve">Бромгексин 8мг №10*5 сер41218 т.пр.01.01.2022 (ПрАТ"ФФ Дарниця") </t>
  </si>
  <si>
    <t>12,87</t>
  </si>
  <si>
    <t xml:space="preserve">Відріз марлевий мед. н/стер. 5м*90см (Гемопласт-Полісся) </t>
  </si>
  <si>
    <t xml:space="preserve">Відріз марлевий медичний н/ст. </t>
  </si>
  <si>
    <t>м</t>
  </si>
  <si>
    <t>8,24</t>
  </si>
  <si>
    <t xml:space="preserve">Вітамін Б-12 0,5мг/мл 1мл №10 серYD141015 (Дарниця) </t>
  </si>
  <si>
    <t>10,88</t>
  </si>
  <si>
    <t xml:space="preserve">Віфенд 200мг №14 (7*2) сер00013791 Р-Фарм Джермані ГмбХ Німеччина </t>
  </si>
  <si>
    <t>10416,19</t>
  </si>
  <si>
    <t xml:space="preserve">ВДРЛ плазма Реагинов 6-258 </t>
  </si>
  <si>
    <t xml:space="preserve">Вазелін медицинський </t>
  </si>
  <si>
    <t>46,67</t>
  </si>
  <si>
    <t xml:space="preserve">Вазелінове масло 50мл сер050216 (Віола) </t>
  </si>
  <si>
    <t>10,85</t>
  </si>
  <si>
    <t xml:space="preserve">Валеріани н-ка 25мл сер40314 (Фітофарм) </t>
  </si>
  <si>
    <t>3,54</t>
  </si>
  <si>
    <t xml:space="preserve">Вата н/ст медична гігроскоп. 100гр зигзаг т.пр.01.01.2025 (Екобинт Укр.) </t>
  </si>
  <si>
    <t>6,14</t>
  </si>
  <si>
    <t xml:space="preserve">Верапаміл 40мг №10*2 сер10217 (ПрАТ "ФФ"Дарниця") </t>
  </si>
  <si>
    <t>11,18</t>
  </si>
  <si>
    <t xml:space="preserve">Вестінорм 24мг №30 (10*3) сер70219 т.пр.01.02.2022 (ПАТ"Фармак") </t>
  </si>
  <si>
    <t>109,39</t>
  </si>
  <si>
    <t xml:space="preserve">Гігрометр психрометричний ВІТ-1 </t>
  </si>
  <si>
    <t>102,48</t>
  </si>
  <si>
    <t xml:space="preserve">Гігрометр психрометричний ВІТ-2 </t>
  </si>
  <si>
    <t xml:space="preserve">Гідазепам ІС 0,05г №10 сер.22320519 т.пр.01.01.2024(ТОВ Інтерхім) </t>
  </si>
  <si>
    <t>95,71</t>
  </si>
  <si>
    <t xml:space="preserve">Гідрокортизон  мазь 1% 10г сер100416 (Нижфарм) </t>
  </si>
  <si>
    <t>36,03</t>
  </si>
  <si>
    <t xml:space="preserve">Гідрокортизону ацетат сусп.для ін"єкц. 25мг/мл по 2мл  N10 сер103135/18 (ПАТ"Фармстандарт-Біолік"Харків Укр.) </t>
  </si>
  <si>
    <t>83,34</t>
  </si>
  <si>
    <t xml:space="preserve">Гідрохлортіазид 25мг №20 сер050517 (ПАТ НВЦ"БХФЗ") </t>
  </si>
  <si>
    <t xml:space="preserve">Гемотран розч.100мг/мл 5мл №5 сер30718 (ПАТ"Фармак") </t>
  </si>
  <si>
    <t>170,38</t>
  </si>
  <si>
    <t xml:space="preserve">Гемотран розч.50мг/мл 5мл №10 сер30917 (ПАТ"Фармак") </t>
  </si>
  <si>
    <t>197,93</t>
  </si>
  <si>
    <t xml:space="preserve">Гентаміцина сульф. 40мг/мл 2 мл №10 серAV31115 (ПрАТ"ФФ"Дарниця") </t>
  </si>
  <si>
    <t>20,29</t>
  </si>
  <si>
    <t xml:space="preserve">Гепаметіон ліофілізат для розч.  для ін"єкц. по 400мг у флак. по 5флак. з ліофілізатом у компл. з розч. (5мл) по 5амп. сер233012 т.пр.01.03.2022 (ПАТ"Київмедпреп.") </t>
  </si>
  <si>
    <t>513,59</t>
  </si>
  <si>
    <t xml:space="preserve">Гепарин 5000 МО/мл по 5мл (25000МО) сер23В0119В т.пр.01.08.2022 (ПрАТ"Індар") </t>
  </si>
  <si>
    <t>39,37</t>
  </si>
  <si>
    <t xml:space="preserve">Глутаргін 40мг/мл 5мл №10 сер131018 т.пр.01.10.2022 (ТОВ"ФК"Здоров"я") </t>
  </si>
  <si>
    <t>70,51</t>
  </si>
  <si>
    <t xml:space="preserve">Глюкоза  р-н 50мг/мл 200мл серТТ80719 т.пр.01.11.2021 (ПрАТ"ФФ Дарниця") </t>
  </si>
  <si>
    <t>10,36</t>
  </si>
  <si>
    <t xml:space="preserve">Глюкоза 40% 10мл №10 сер10216 (ПАТ"Фармак"м.Київ) </t>
  </si>
  <si>
    <t>30,10</t>
  </si>
  <si>
    <t xml:space="preserve">Глюкоза 400мг/мл по 20мл №10  (ПрАТ"ФФ"Дарниця"Україна) </t>
  </si>
  <si>
    <t>36,83</t>
  </si>
  <si>
    <t xml:space="preserve">Глюкоза 5% по 200мл сер240716 (ЗАТ"Інфузія") </t>
  </si>
  <si>
    <t>7,53</t>
  </si>
  <si>
    <t xml:space="preserve">Глюкоза моногідрат </t>
  </si>
  <si>
    <t>145,20</t>
  </si>
  <si>
    <t xml:space="preserve">Глюкоза р-н д/ін"єк.400мг/мл 20мл №10 серAW221116 (ФФ"Дарниця") </t>
  </si>
  <si>
    <t>36,82</t>
  </si>
  <si>
    <t xml:space="preserve">Глюкоза-Ф глюкооксідазний набір НР 009.02 </t>
  </si>
  <si>
    <t>249,50</t>
  </si>
  <si>
    <t xml:space="preserve">Голка спинальна Spinocan G18 (1,3*88мм) </t>
  </si>
  <si>
    <t>38,89</t>
  </si>
  <si>
    <t xml:space="preserve">Голка спинальна Spinocan G22 (0,7*88мм) </t>
  </si>
  <si>
    <t>27,36</t>
  </si>
  <si>
    <t xml:space="preserve">Грілка гумова комбінована тип Б-2  (Київгума) </t>
  </si>
  <si>
    <t>77,71</t>
  </si>
  <si>
    <t xml:space="preserve">Діакарб 250мг N30 сер51115 (Польфарма) </t>
  </si>
  <si>
    <t>219,57</t>
  </si>
  <si>
    <t xml:space="preserve">Діаформін 500мг №60 (10*6) сер270419 т.пр.01.04.2022 (ПАТ"Фармак"м.Київ) </t>
  </si>
  <si>
    <t>28,35</t>
  </si>
  <si>
    <t xml:space="preserve">Далацин Ц фосфат 150мг/мл по 2мл №1 сер.АТ1111 т.пр.01.01.2021 (Пфайзер Менюфекчуринг Бельгія) </t>
  </si>
  <si>
    <t>126,30</t>
  </si>
  <si>
    <t xml:space="preserve">Дарсіл 22,5мг №100 (10*10) серЕС10119 т.пр.01.02.2021 (дарниця) </t>
  </si>
  <si>
    <t>102,37</t>
  </si>
  <si>
    <t xml:space="preserve">Дексаметазон 4мг/мл 1мл N10 серZA10217 (ПрАТ"ФФ"Дарниця") </t>
  </si>
  <si>
    <t>17,36</t>
  </si>
  <si>
    <t xml:space="preserve">Дибазол 10мг/мл 5мл №10 сер190614 (Дарниця) </t>
  </si>
  <si>
    <t>38,25</t>
  </si>
  <si>
    <t xml:space="preserve">Дигоксин 0,25мг №40 (20*2) сер0850819 т.пр.01.08.2024 (БХФЗ) </t>
  </si>
  <si>
    <t>7,06</t>
  </si>
  <si>
    <t xml:space="preserve">Дигоксин 0,25мг/мл по 1мл №10 т.пр.01.06.2023 сер050619 (ТОВ"ДЗ"ГНЦЛС") </t>
  </si>
  <si>
    <t>43,46</t>
  </si>
  <si>
    <t xml:space="preserve">Диклофенак 0,05г №30 сер510516 (ПАТ "ХФЗ"Червона зірка") </t>
  </si>
  <si>
    <t xml:space="preserve">Диклофенак 25мг/мл 3мл №10 серСР180919 т.пр.01.09.2022 (Дарниця) </t>
  </si>
  <si>
    <t>21,83</t>
  </si>
  <si>
    <t xml:space="preserve">Дикор лонг 20мг №50 (10*5) сер040218 т.пр.01.03.2022 (ТОВ"НВФ"Мікрохім"Україна </t>
  </si>
  <si>
    <t>48,82</t>
  </si>
  <si>
    <t xml:space="preserve">Димедрол 10мг/мл по 1мл №10 сер230033 т.пр.01.06.2023 (Галичфарм) </t>
  </si>
  <si>
    <t>11,99</t>
  </si>
  <si>
    <t xml:space="preserve">Дитилін 20мг/мл 5мл №10 серCW20619 т.пр.01.06.2021р. (ПрАТ"ФФ"Дарниця") </t>
  </si>
  <si>
    <t>68,70</t>
  </si>
  <si>
    <t xml:space="preserve">Дифенін 0,117г №10 серDL11017 т.пр.01.10.2021 (ПАТ"Київський вітам.з-д) </t>
  </si>
  <si>
    <t>14,21</t>
  </si>
  <si>
    <t xml:space="preserve">Дофамін 5мг/мл 5мл №10 серSG10915 (Дарн.) </t>
  </si>
  <si>
    <t>43,29</t>
  </si>
  <si>
    <t xml:space="preserve">Дротаверин 40мг №30 (10*3) серЕV10219 т.пр.01.03.2022 (Дарница) </t>
  </si>
  <si>
    <t>17,24</t>
  </si>
  <si>
    <t xml:space="preserve">Еналаприл 10мг N20(10*2) серPF140319 т.пр.01.04.2021 (Дарниця) </t>
  </si>
  <si>
    <t>4,09</t>
  </si>
  <si>
    <t xml:space="preserve">Ентеросгель паста 70г/100г по 15г у пакетах №15 сер0840519 (Креома-фарма) </t>
  </si>
  <si>
    <t>137,12</t>
  </si>
  <si>
    <t xml:space="preserve">Еритроцити збіднені на лейкоцити у додатковому розчині </t>
  </si>
  <si>
    <t>л</t>
  </si>
  <si>
    <t xml:space="preserve">Етамзилат 125мг/мл  2мл N10(5*2) серYF61118 т.пр.01.09.2022 (Дарниця) </t>
  </si>
  <si>
    <t>25,05</t>
  </si>
  <si>
    <t xml:space="preserve">Еуфілін 20мг/мл 5мл N10 серYG30416 (ПрАТ"ФФ"Дарниця") </t>
  </si>
  <si>
    <t>20,12</t>
  </si>
  <si>
    <t xml:space="preserve">Загальний білок в крові набір НР 010.01 </t>
  </si>
  <si>
    <t>260,40</t>
  </si>
  <si>
    <t xml:space="preserve">Зацеф порош.для розч.ін"єкц. по 1г сер11088 (ПАТ НВЦ"Борщагівськ." </t>
  </si>
  <si>
    <t>51,19</t>
  </si>
  <si>
    <t xml:space="preserve">Йод 5% 20мл сер260317 (ТОВ"ДКП"ФФ"м.Житомир) </t>
  </si>
  <si>
    <t>6,90</t>
  </si>
  <si>
    <t xml:space="preserve">Калібратор 1 (K.Na.Cl.) (для аналізатору електролітів) АЄК-013 </t>
  </si>
  <si>
    <t>1252,80</t>
  </si>
  <si>
    <t xml:space="preserve">Калібратор 2 (K.Na.Cl.) (для аналізатору електролітів) АЄК-017 </t>
  </si>
  <si>
    <t>476,64</t>
  </si>
  <si>
    <t xml:space="preserve">Калій фосфорнокислий   2-зам. </t>
  </si>
  <si>
    <t>311,04</t>
  </si>
  <si>
    <t xml:space="preserve">Калію хлорид концетрат для розч. для інфуз. 75мг/мл по 20мл сер.ВR49/1-1 т.пр.01.03.2021 (ТОВ"Юрія-Фарм" Укр.) </t>
  </si>
  <si>
    <t>28,58</t>
  </si>
  <si>
    <t xml:space="preserve">Кальцію глюканат стаб. 100мг/мл  5мл №10 сер320518 т.пр.01.05.2021 (ПАТ"Фармак") </t>
  </si>
  <si>
    <t>25,44</t>
  </si>
  <si>
    <t xml:space="preserve">Кальцію глюканат стабіл. 100мг/мл 5мл №10 серSV20616 (Дарниця) </t>
  </si>
  <si>
    <t>21,36</t>
  </si>
  <si>
    <t xml:space="preserve">Кальцію хлорид </t>
  </si>
  <si>
    <t>176,30</t>
  </si>
  <si>
    <t xml:space="preserve">Кальцію хлорид 100мг/мл 5мл №10 сер222943 т.пр.01.02.2024 (Галичф) </t>
  </si>
  <si>
    <t xml:space="preserve">Кальція глюканат 0,5г №10 сер170215 (ПАТ"Монфарм) </t>
  </si>
  <si>
    <t>3,77</t>
  </si>
  <si>
    <t xml:space="preserve">Канюля в/в одн.використ. з ін"єкц.клапаном G20 </t>
  </si>
  <si>
    <t>7,70</t>
  </si>
  <si>
    <t xml:space="preserve">Капіляр 0,02мл (Cалі) </t>
  </si>
  <si>
    <t>15,15</t>
  </si>
  <si>
    <t xml:space="preserve">Каптоприл 25мг №10*2 сер180104 (ПАТ"Київмедпрепарат") </t>
  </si>
  <si>
    <t>24,36</t>
  </si>
  <si>
    <t xml:space="preserve">Карбамазепін  0,2г №50 (10*5) серEТ30419 т.пр.01.09.2022 (Дарниця) </t>
  </si>
  <si>
    <t>35,01</t>
  </si>
  <si>
    <t xml:space="preserve">Карбамазепін 200мг №50 (10*5) сер320219 т.пр.01.02.2022 (Фарма Старт) </t>
  </si>
  <si>
    <t>31,40</t>
  </si>
  <si>
    <t xml:space="preserve">Катетер Нелатона жіночий р.12,р.14 </t>
  </si>
  <si>
    <t>4,13</t>
  </si>
  <si>
    <t xml:space="preserve">Катетер Фолея  р.18Fr,р.20Fr </t>
  </si>
  <si>
    <t>16,74</t>
  </si>
  <si>
    <t xml:space="preserve">Клейонка підкладна шир.75см (Київгума) </t>
  </si>
  <si>
    <t>48,20</t>
  </si>
  <si>
    <t xml:space="preserve">Клофелін 0,15мг №50 (10*5) серFA50317 (ПрАТ"Дарниця) </t>
  </si>
  <si>
    <t>12,51</t>
  </si>
  <si>
    <t xml:space="preserve">Ковпачок алюм.К-3Б-28 "Буй" </t>
  </si>
  <si>
    <t>0,32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</si>
  <si>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</si>
  <si>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>2,82</t>
  </si>
  <si>
    <t xml:space="preserve">Контривен розч.д/ін"єкц.10000 КІО/мл 1мл №10 сер10116 "Біофарма "Україна </t>
  </si>
  <si>
    <t>213,44</t>
  </si>
  <si>
    <t xml:space="preserve">Контрольн. мат-л Para 12 Extend 2/5мл N </t>
  </si>
  <si>
    <t>1458,58</t>
  </si>
  <si>
    <t xml:space="preserve">Корглікон 0,6мг/мл по 1мл №10 сер050719 т.пр.01.07.2023 (ТОВ"ДЗ"ГНЦЛС"м.Харків) </t>
  </si>
  <si>
    <t xml:space="preserve">Кордіамін 250мг/мл 2мл  N10 сер20415 т.пр.01.02.2024 (Дарниця) </t>
  </si>
  <si>
    <t>34,02</t>
  </si>
  <si>
    <t xml:space="preserve">Крафт бумага </t>
  </si>
  <si>
    <t>М2</t>
  </si>
  <si>
    <t>3,30</t>
  </si>
  <si>
    <t xml:space="preserve">Крохмал водорозчиний чда 0,1 </t>
  </si>
  <si>
    <t xml:space="preserve">Л"ЕСФАЛЬ розч./інєкц.50мг/мл по 5мл №5 сер70319 т.пр.01.03.2021 (Фармак Пат) </t>
  </si>
  <si>
    <t>202,35</t>
  </si>
  <si>
    <t xml:space="preserve">Лідокаін  2% 2мл №10 серUS290919 т.пр.01.09.2022 (ПрАТ"ФФ"Дарниця") </t>
  </si>
  <si>
    <t>13,52</t>
  </si>
  <si>
    <t xml:space="preserve">Лідокаін розч.д/ін"єкц. 100мг/мл 2мл №10 сер70819 т.пр.01.08.2022 (Здоров.Хар.) </t>
  </si>
  <si>
    <t>29,01</t>
  </si>
  <si>
    <t xml:space="preserve">Лізиноприл 10мг N10*2 сер190917 ( Астрафарм) </t>
  </si>
  <si>
    <t>18,28</t>
  </si>
  <si>
    <t xml:space="preserve">Лінкоміцин 300мг/мл 1мл №10 (5*2) серUT41015 т.пр.21.06.2021 (Дарниця) </t>
  </si>
  <si>
    <t>34,24</t>
  </si>
  <si>
    <t xml:space="preserve">Левоміцетин </t>
  </si>
  <si>
    <t xml:space="preserve">Левоміцетин 500мг №10 сер113181 (Київмедпреп) </t>
  </si>
  <si>
    <t>12,21</t>
  </si>
  <si>
    <t xml:space="preserve">Левомеколь мазь 40г сер070415 (ПАТ"ХФЗ Черв.Зірка") </t>
  </si>
  <si>
    <t>12,40</t>
  </si>
  <si>
    <t xml:space="preserve">Лоперамід гідрохлорид "03" по 2мг №10 сер040819 т.пр.01.08.2024 (ФК"Здоров"я" Україна) </t>
  </si>
  <si>
    <t>3,53</t>
  </si>
  <si>
    <t xml:space="preserve">Лоратадин 10мг №10 серFB60914 (Дарниця) </t>
  </si>
  <si>
    <t>4,83</t>
  </si>
  <si>
    <t xml:space="preserve">Мікрасепт дезінфікуючий засіб 1000мл з дозуючим пристроєм </t>
  </si>
  <si>
    <t xml:space="preserve">Мікрасепт дезинфікуючий засіб (помаранчевий) 1000мл </t>
  </si>
  <si>
    <t>160,20</t>
  </si>
  <si>
    <t xml:space="preserve">Міхур для льоду №2 </t>
  </si>
  <si>
    <t>24,80</t>
  </si>
  <si>
    <t xml:space="preserve">Магнію сульфат </t>
  </si>
  <si>
    <t>98,84</t>
  </si>
  <si>
    <t xml:space="preserve">Магнія сульфат 250мг/мл 5мл №10 сер137522 (Галичфарм) </t>
  </si>
  <si>
    <t>13,26</t>
  </si>
  <si>
    <t xml:space="preserve">Маніт 15% 200мл серА050219 т.пр.01.02.2022 (Інфузія Зат) </t>
  </si>
  <si>
    <t>35,31</t>
  </si>
  <si>
    <t xml:space="preserve">Маска медична однораз.використ.з петлями </t>
  </si>
  <si>
    <t>0,78</t>
  </si>
  <si>
    <t xml:space="preserve">Ментол сер.4179/11-12 </t>
  </si>
  <si>
    <t>1196,50</t>
  </si>
  <si>
    <t xml:space="preserve">Метиленовий синій фарм. </t>
  </si>
  <si>
    <t>5875,20</t>
  </si>
  <si>
    <t xml:space="preserve">Метоклопрамід 10мг №50 серFG20516 (Дарниця) </t>
  </si>
  <si>
    <t>31,83</t>
  </si>
  <si>
    <t xml:space="preserve">Метоклопрамід 5мг/мл по 2мл №10 серVB10116 (Дарниця) </t>
  </si>
  <si>
    <t>23,29</t>
  </si>
  <si>
    <t xml:space="preserve">Метопрололу тартрат 0,05г №10*2 (ПАТ"Фармак" Укр.) </t>
  </si>
  <si>
    <t xml:space="preserve">Метронідазол  р-н 0,5% 100мл N1 сер130716 (ЗАТ"Інфузія"м.Київ) </t>
  </si>
  <si>
    <t>8,09</t>
  </si>
  <si>
    <t xml:space="preserve">Метронідазол 0,25г №20 (10*2) сер50218 (ПАТ"Лубнифарм") </t>
  </si>
  <si>
    <t>23,26</t>
  </si>
  <si>
    <t xml:space="preserve">Морфін 1% 1мл сер0280119 (Здоров.Нар.Харьк) </t>
  </si>
  <si>
    <t>амп.</t>
  </si>
  <si>
    <t>58,92</t>
  </si>
  <si>
    <t xml:space="preserve">Мукосол 7,5мг/мл по 2мл №5 сер91019004 т.пр.01.01.2021 (АТ"Лекхім-Харків") </t>
  </si>
  <si>
    <t>45,10</t>
  </si>
  <si>
    <t xml:space="preserve">Нікотинова к-та 10мг/мл по 1мл N10 сер370914 (Дарниця) </t>
  </si>
  <si>
    <t>23,91</t>
  </si>
  <si>
    <t xml:space="preserve">Німесулід табл. 100 г №30(10*3) серРМ41018 т.пр.01.08.2022 (Дарниця) </t>
  </si>
  <si>
    <t>30,59</t>
  </si>
  <si>
    <t xml:space="preserve">Ністатін 500тис од №20  сер060314 (БХФЗ) </t>
  </si>
  <si>
    <t>15,45</t>
  </si>
  <si>
    <t xml:space="preserve">Нітрогліцерин 0.5мг №40 сер010118 (ТОВ"НВФ"Мікрохім"Укр.) </t>
  </si>
  <si>
    <t>7,10</t>
  </si>
  <si>
    <t xml:space="preserve">Нітрогліцерин 10мг/мл конц. 2мл №10 сер51115 (ТОВ"ФК Здоров"я") </t>
  </si>
  <si>
    <t>115,84</t>
  </si>
  <si>
    <t xml:space="preserve">Ніфедипін 10мг N50 сер10417 (ПрАТ"ФФ"Дарниця") </t>
  </si>
  <si>
    <t>9,15</t>
  </si>
  <si>
    <t xml:space="preserve">Ніфуроксазид 200мг №10 сер192595(Київмедпрепар.) </t>
  </si>
  <si>
    <t>28,72</t>
  </si>
  <si>
    <t xml:space="preserve">Ніфуроксазид-Вішфа сусп. орал.220мг/5мл 90мл сер140616(ТОВ"ДКП"ФФ"м.Житом.) </t>
  </si>
  <si>
    <t>59,09</t>
  </si>
  <si>
    <t xml:space="preserve">Набір азопирамової проби 1200визначень </t>
  </si>
  <si>
    <t>178,13</t>
  </si>
  <si>
    <t xml:space="preserve">Налоксон-ЗН 0,4мг/мл 1мл №10 сер01030318 (Здоровье народа) </t>
  </si>
  <si>
    <t>124,33</t>
  </si>
  <si>
    <t xml:space="preserve">Натрію Оксибутірат амп 20% 10 мл ср40415 ( Фармак, Укр.) </t>
  </si>
  <si>
    <t>20,54</t>
  </si>
  <si>
    <t xml:space="preserve">Натрію гідрокарбонат 40мг/мл 100мл серАS28/1-2 (Юрія-Фарм) </t>
  </si>
  <si>
    <t>21,42</t>
  </si>
  <si>
    <t xml:space="preserve">Натрію тіосульфат 300мг/мл 5мл №10 серVF30619 т.пр.01.06.2022 (Дарниця) </t>
  </si>
  <si>
    <t>26,29</t>
  </si>
  <si>
    <t xml:space="preserve">Натрію хлорид </t>
  </si>
  <si>
    <t>52,27</t>
  </si>
  <si>
    <t xml:space="preserve">Натрію хлорид  р-н 0,9% 200мл серА1060419 т.пр.01.04.2022 (ЗАТ"Інфузія") </t>
  </si>
  <si>
    <t>10,42</t>
  </si>
  <si>
    <t xml:space="preserve">Натрія бромід </t>
  </si>
  <si>
    <t>203,50</t>
  </si>
  <si>
    <t xml:space="preserve">Натрія хлорід </t>
  </si>
  <si>
    <t>66,35</t>
  </si>
  <si>
    <t xml:space="preserve">Небутамол р-н для інгаляц.1мг/мл по 2мл у одн.контейнерах №40 (10*4) у пакет.з полімерн.плів.серCJ358/1-2 (Юрія Фарм) </t>
  </si>
  <si>
    <t>205,27</t>
  </si>
  <si>
    <t xml:space="preserve">Неосептін Перевін (серветки) дезінфікуючий засіб 200шт </t>
  </si>
  <si>
    <t>200,70</t>
  </si>
  <si>
    <t xml:space="preserve">Но-х-ша 20мг/мл по 2мл №5 сер81001004 (АТ"Лекхім-Харків") </t>
  </si>
  <si>
    <t>7,89</t>
  </si>
  <si>
    <t xml:space="preserve">Новокаін </t>
  </si>
  <si>
    <t>1214,66</t>
  </si>
  <si>
    <t xml:space="preserve">Новокаін 0.5%  200мл сер010215 (ЗАТ"Інфузія") </t>
  </si>
  <si>
    <t>12,01</t>
  </si>
  <si>
    <t xml:space="preserve">Нормолакт сироп 670мг/мл по 200мл сер1230119 т.пр.01.01.2021 (ПАТ НВЦ "БХФЗ" м.Київ) </t>
  </si>
  <si>
    <t>81,28</t>
  </si>
  <si>
    <t xml:space="preserve">Окситоцин р-н д/ін. 5МО 1мл №10 сер116005/18 т.пр.01.12.2020 (Фармсандарт-Біолік Харк) </t>
  </si>
  <si>
    <t>15,74</t>
  </si>
  <si>
    <t xml:space="preserve">Омепразол 20мг №30 (10*3) сер280419 т.пр.01.04.2022 (Фармак) </t>
  </si>
  <si>
    <t xml:space="preserve">Омнопон 2% 1мл сер04691218 т.пр.01.01.2022р. (Здор.Нар.Харьк) </t>
  </si>
  <si>
    <t>96,20</t>
  </si>
  <si>
    <t xml:space="preserve">Ондансетрон розч.для ін"єкц. 2мг/мл по 4мл №5 сер96148 (ПАТ НВЦ"Борщаг. хім-фарм.з-д) </t>
  </si>
  <si>
    <t>46,33</t>
  </si>
  <si>
    <t xml:space="preserve">Очисний розчин (для АЄК-01) </t>
  </si>
  <si>
    <t>223,20</t>
  </si>
  <si>
    <t xml:space="preserve">Пірантел сусп.оральн.250мг/5мл по 15мл  у флак.№1 з дозуюч.скл. сер10118 (ТОВ"ДКП Фарм Фабр."Укр.) </t>
  </si>
  <si>
    <t>18,03</t>
  </si>
  <si>
    <t xml:space="preserve">Пірацетам 200мг/мл 5мл №10 серVZ30119 т.пр.01.02.2022 (ПрАТ"ФФ Дарниця") </t>
  </si>
  <si>
    <t>22,50</t>
  </si>
  <si>
    <t xml:space="preserve">Піридоксин 50мг/мл 1мл №10 сер481214 (ПрАТ"ФФ Дарниця") </t>
  </si>
  <si>
    <t>19,23</t>
  </si>
  <si>
    <t xml:space="preserve">Пакет для стерилізації 254*381 </t>
  </si>
  <si>
    <t>6,29</t>
  </si>
  <si>
    <t xml:space="preserve">Панкреатин 8000  N50 (10*5) сер1270819 т.пр.01.08.2022 (ПрАТ"Технолог" м.Умань) </t>
  </si>
  <si>
    <t>35,11</t>
  </si>
  <si>
    <t xml:space="preserve">Папір діаграмний 110*25 до електрокардіографа </t>
  </si>
  <si>
    <t>рул.</t>
  </si>
  <si>
    <t xml:space="preserve">Папаверин  20мг/мл 2мл N10 серVX70816 (Дарниця) </t>
  </si>
  <si>
    <t>26,88</t>
  </si>
  <si>
    <t xml:space="preserve">Папаверин розч.д/ін"єк. 20мг/мл  2мл N10 (5*2) сер91029005 т.пр.01.05.2021 (АТ"Лекхім-Харків") </t>
  </si>
  <si>
    <t>28,76</t>
  </si>
  <si>
    <t xml:space="preserve">Парацетамол 500мг №10 серРН370419 т.пр.01.04.2023 (ПрАТ ФФ"Дарниця") </t>
  </si>
  <si>
    <t>7,80</t>
  </si>
  <si>
    <t xml:space="preserve">Парацетамол-Вішфа сироп 120мг/5мл по 90мл сер10218 (ТОВ"ДКП Фарм Фабрика"Україна </t>
  </si>
  <si>
    <t>22,92</t>
  </si>
  <si>
    <t xml:space="preserve">Пентоксифілін 20мг/мл по  5мл №10 серVY20719 т.пр.01.07.2022 (Дарниця) </t>
  </si>
  <si>
    <t>38,84</t>
  </si>
  <si>
    <t xml:space="preserve">Пентоксифілін 20мг/мл по  5мл №10 серVY50816 (Дарн.) </t>
  </si>
  <si>
    <t xml:space="preserve">Пергідроль 32.5% </t>
  </si>
  <si>
    <t>25,66</t>
  </si>
  <si>
    <t xml:space="preserve">Перикис водню 3% 40мл сер1540816 (ТОВ"ДКП"ФФ"м.Житомир) </t>
  </si>
  <si>
    <t>2,14</t>
  </si>
  <si>
    <t xml:space="preserve">Плівка радіогр.мед. 18*24см Лізоформ Універсал </t>
  </si>
  <si>
    <t>лист</t>
  </si>
  <si>
    <t>7,60</t>
  </si>
  <si>
    <t xml:space="preserve">Плівка радіогр.мед. 24*30см Лізоформ Універсал </t>
  </si>
  <si>
    <t>12,47</t>
  </si>
  <si>
    <t xml:space="preserve">Плівка радіогр.мед. 30*40см Лізоформ Універсал </t>
  </si>
  <si>
    <t>20,62</t>
  </si>
  <si>
    <t xml:space="preserve">Пластир медичний River Plast тип Ультрапор (на нетканій основі) 1*500см </t>
  </si>
  <si>
    <t>4,40</t>
  </si>
  <si>
    <t xml:space="preserve">Платифілін 2мг/мл 1мл №10 сер30515 (Дарниця) </t>
  </si>
  <si>
    <t>45,87</t>
  </si>
  <si>
    <t xml:space="preserve">Платифілін 2мг/мл по 1мл N10 серWD101218 т.пр.01.01.2024 (Дарниця) </t>
  </si>
  <si>
    <t>32,96</t>
  </si>
  <si>
    <t xml:space="preserve">Преднізолон 30мг/мл 1мл №5 сер31218 (Дарниця) </t>
  </si>
  <si>
    <t>48,99</t>
  </si>
  <si>
    <t xml:space="preserve">Преднізолон 5мг №40 (10*4) серНВ10219 т.пр.01.07.2022 (Дарниця) </t>
  </si>
  <si>
    <t>72,10</t>
  </si>
  <si>
    <t xml:space="preserve">Пробірка Vacurate з цитратом натрію 3,8%  4.5мл блакитна 13*75мм </t>
  </si>
  <si>
    <t>6,05</t>
  </si>
  <si>
    <t xml:space="preserve">Пробірки центрифужні тип фалькон матер.РР герметичні точне градуюв. гвинт.кришка автоклав.Ф30*115 50мл стер. (без підстав.) </t>
  </si>
  <si>
    <t>3,46</t>
  </si>
  <si>
    <t xml:space="preserve">Прозерин 0.5мг/мл 1мл N10 сер31216 (Дарниця) </t>
  </si>
  <si>
    <t>19,37</t>
  </si>
  <si>
    <t xml:space="preserve">Промиваючий розчин 12*17мл  Cormey </t>
  </si>
  <si>
    <t>770,27</t>
  </si>
  <si>
    <t xml:space="preserve">Пропофол-ново емульсія д/інф. 10мг/мл 20мл №5 сер230916 (ТОВ"Новофарм-Біосинтез) </t>
  </si>
  <si>
    <t>200,09</t>
  </si>
  <si>
    <t xml:space="preserve">Проявитель ХимРей+3л (на15л рідкий) </t>
  </si>
  <si>
    <t xml:space="preserve">Рінгера  р-н д/інф. 200мл серА610619 т.пр.01.06.2022 (ЗАТ"Інфузія"м.Київ) </t>
  </si>
  <si>
    <t>11,90</t>
  </si>
  <si>
    <t xml:space="preserve">Рінгера лактат  р-н д/інф. 200мл серА030617 (ЗАТ"Інфузія"м.Київ) </t>
  </si>
  <si>
    <t>13,89</t>
  </si>
  <si>
    <t xml:space="preserve">Ранітидин 150мг №20(10*2) сер190518 (ПрАТ"Технолог"м.Умань) </t>
  </si>
  <si>
    <t>8,81</t>
  </si>
  <si>
    <t xml:space="preserve">Реагент  Lyse 0,5л MINDRAY </t>
  </si>
  <si>
    <t>1132,39</t>
  </si>
  <si>
    <t xml:space="preserve">Реагент Diluent 20л MINDRAY </t>
  </si>
  <si>
    <t>1048,39</t>
  </si>
  <si>
    <t xml:space="preserve">Регідрон порош.дозов.по 18,9г у пакет.№20 (2*10) сер13537 (Оріон Корпорейш./АТ Рецифарм Паретс Фінл./Іспан. </t>
  </si>
  <si>
    <t>227,63</t>
  </si>
  <si>
    <t xml:space="preserve">Реосорбілакт 200мл сер325/1-1 (Юрія-Фарм) </t>
  </si>
  <si>
    <t>90,18</t>
  </si>
  <si>
    <t xml:space="preserve">Респіратор противірусний Х-plore 1730+FFP3 V </t>
  </si>
  <si>
    <t>174,96</t>
  </si>
  <si>
    <t xml:space="preserve">Респіраторні маски антимікробні багатораз.використ.Spectra Shield Plus з класом захисту FFP3 </t>
  </si>
  <si>
    <t xml:space="preserve">Риназолін краплі назал.0,1мг/мл 10мл сер51218 т.пр.01.12.2021 (ПАТ"Фармак"м.Київ) </t>
  </si>
  <si>
    <t>35,85</t>
  </si>
  <si>
    <t xml:space="preserve">Риназолін спрей назал.0,5мг/мл 15мл сер80619 т.пр.01.10.2022 (ПАТ"Фармак"м.Київ) </t>
  </si>
  <si>
    <t>40,47</t>
  </si>
  <si>
    <t xml:space="preserve">Рицинова олія 50мл сер80316 (ПАТ"Лубнифарм") </t>
  </si>
  <si>
    <t>8,67</t>
  </si>
  <si>
    <t xml:space="preserve">Розчин сольового містка (для аналізатору електролітів) АЄК-023 </t>
  </si>
  <si>
    <t>1046,88</t>
  </si>
  <si>
    <t xml:space="preserve">Рукавички нітрилові </t>
  </si>
  <si>
    <t>пара</t>
  </si>
  <si>
    <t>2,79</t>
  </si>
  <si>
    <t xml:space="preserve">Рукавички оглядові латексні н/ст без пудри </t>
  </si>
  <si>
    <t>2,70</t>
  </si>
  <si>
    <t xml:space="preserve">Рукавички підвищеного ризику </t>
  </si>
  <si>
    <t>10,10</t>
  </si>
  <si>
    <t xml:space="preserve">Рукавички стерильні з пудрою </t>
  </si>
  <si>
    <t>4,20</t>
  </si>
  <si>
    <t xml:space="preserve">Рукавички стерильні підвищеного ризику латексні без пудри </t>
  </si>
  <si>
    <t>17,28</t>
  </si>
  <si>
    <t xml:space="preserve">Сальбутамол аер.д/інг.дозов.100мкг/доза балон 200доз №1 сер40518(ТОВ"Мультіспрей") </t>
  </si>
  <si>
    <t>56,50</t>
  </si>
  <si>
    <t xml:space="preserve">Санітаб 1кг (350табл.у банці) </t>
  </si>
  <si>
    <t xml:space="preserve">Сахароза </t>
  </si>
  <si>
    <t>128,25</t>
  </si>
  <si>
    <t xml:space="preserve">Свинець уксуснокислий (ч) </t>
  </si>
  <si>
    <t>799,20</t>
  </si>
  <si>
    <t xml:space="preserve">Сенадексин 70мг N10 сер940915 (Здоров.Харьк) </t>
  </si>
  <si>
    <t>9,16</t>
  </si>
  <si>
    <t xml:space="preserve">Сибазон 0,005 сер1890319 т.пр.01.04.2022р. (Здоров.Нар.Харьк.) </t>
  </si>
  <si>
    <t>табл.</t>
  </si>
  <si>
    <t>0,67</t>
  </si>
  <si>
    <t xml:space="preserve">Сибазон 0,005 сер9160917 (Здоров.Нар.Харьк.) </t>
  </si>
  <si>
    <t>0,54</t>
  </si>
  <si>
    <t xml:space="preserve">Сибазон 0,5% 2мл сер04761119 т.пр.01.12.2021р. (Здоров.Народу Харьк) </t>
  </si>
  <si>
    <t>ампула</t>
  </si>
  <si>
    <t>43,86</t>
  </si>
  <si>
    <t xml:space="preserve">Синтоміцин лінімент 5% 25г сер10319 т.пр.01.03.2021 (Лубнифарм) </t>
  </si>
  <si>
    <t>17,08</t>
  </si>
  <si>
    <t xml:space="preserve">Системи одноразові для вливання крові та кровозамінників </t>
  </si>
  <si>
    <t>9,30</t>
  </si>
  <si>
    <t xml:space="preserve">Системи одноразові для переливання інфузійних розчинів </t>
  </si>
  <si>
    <t>5,49</t>
  </si>
  <si>
    <t xml:space="preserve">Скло предметне 25*76,2 </t>
  </si>
  <si>
    <t>0,68</t>
  </si>
  <si>
    <t xml:space="preserve">Сода-буфер 4,2% 200мл серВЕ54/1-1 (Юрія Фарм) </t>
  </si>
  <si>
    <t>64,44</t>
  </si>
  <si>
    <t xml:space="preserve">Сорбіфер дурулес 320мг/60мг №50 серН190N1015 (ЗАТ ФЗЕгіс,Угорщина) </t>
  </si>
  <si>
    <t>97,30</t>
  </si>
  <si>
    <t xml:space="preserve">Стерилан 120/45 смуги індикаторні </t>
  </si>
  <si>
    <t>0,11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</si>
  <si>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</si>
  <si>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</si>
  <si>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</si>
  <si>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 xml:space="preserve">Стерилан 180/60 смуги індикаторні УП </t>
  </si>
  <si>
    <t>0,12</t>
  </si>
  <si>
    <t xml:space="preserve">Строфантин 0.25мг/мл 1мл N10 серWR10619 т.пр.01.06.2021 (Дарниця) </t>
  </si>
  <si>
    <t>13,50</t>
  </si>
  <si>
    <t xml:space="preserve">Сульфаргин мазь 10мг/г по 50г №1 сер1830818 (АТ Таллінськ.фарм.з-д/АТ"Гріндекс" Естон./Латв.) </t>
  </si>
  <si>
    <t>118,65</t>
  </si>
  <si>
    <t xml:space="preserve">Сульфасалазин 500мг №50(10*5) сер87671 (КРКА Словенія) </t>
  </si>
  <si>
    <t>332,97</t>
  </si>
  <si>
    <t xml:space="preserve">Т-Тріомакс розч.д/ін. 25мг/мл 4мл №10 с.30415 (Дарниця) </t>
  </si>
  <si>
    <t>162,42</t>
  </si>
  <si>
    <t xml:space="preserve">Тіаміна хлорид 50мг/мл 1мл №10 сер060616 (АТ"Лекхім-Харків") </t>
  </si>
  <si>
    <t>21,81</t>
  </si>
  <si>
    <t xml:space="preserve">Тіаміна хлорид 50мг/мл по 1мл №10 сер110915 (ТОВ"ФК"Здоров"я") </t>
  </si>
  <si>
    <t>16,79</t>
  </si>
  <si>
    <t xml:space="preserve">Тіопентал ліофілізат д/розч. д/ін"єк. 1г сер166179 (Київмедпреп.) </t>
  </si>
  <si>
    <t>65,47</t>
  </si>
  <si>
    <t xml:space="preserve">Тіоцетам розч.д/ін"єкц. 5мл №10 (5*2) сер228957 т.пр.01.01.2024 (Галичфарм) </t>
  </si>
  <si>
    <t>190,22</t>
  </si>
  <si>
    <t xml:space="preserve">Тальк </t>
  </si>
  <si>
    <t xml:space="preserve">Таміфлю 75мг №10 серМ1030В16 (Хоффман-Ля Рош ЛТД Швейцарія) </t>
  </si>
  <si>
    <t>363,46</t>
  </si>
  <si>
    <t xml:space="preserve">Термометр д/холод. ТС-7-М1 вик. 6 з повіркою+ </t>
  </si>
  <si>
    <t>27,43</t>
  </si>
  <si>
    <t xml:space="preserve">Термометр мед. MEDICARE </t>
  </si>
  <si>
    <t>15,38</t>
  </si>
  <si>
    <t xml:space="preserve">Термрметр мед.максим."Волес" </t>
  </si>
  <si>
    <t xml:space="preserve">Тест-реагент анті-А ,100доз 10мл </t>
  </si>
  <si>
    <t xml:space="preserve">Тест-реагент анті-В,100доз 10мл </t>
  </si>
  <si>
    <t xml:space="preserve">Тест-смужки Акку-Чек-Актив (50шт) т.пр.01.05.2021 </t>
  </si>
  <si>
    <t>282,48</t>
  </si>
  <si>
    <t xml:space="preserve">Торарен 10мг №30(10*3) сер11017 (ПАТ"Київський вітамін.з-д") </t>
  </si>
  <si>
    <t>72,64</t>
  </si>
  <si>
    <t xml:space="preserve">Торасемід р-н для ін"єкц. 20мг/4мл по4мл в амп. №5 сер20618 (Дарниця) </t>
  </si>
  <si>
    <t>109,68</t>
  </si>
  <si>
    <t xml:space="preserve">Тренакса 500мг №12 (6*2) сер.ЕТК801В т.пр.01.02.2020 (Маклеодс Фармас.Ліміт.Індія) </t>
  </si>
  <si>
    <t>181,04</t>
  </si>
  <si>
    <t xml:space="preserve">Трубка медична гумова Тип-1Д 5*1,5 </t>
  </si>
  <si>
    <t>194,20</t>
  </si>
  <si>
    <t xml:space="preserve">Туберкулін ППД-Л Біолік розч.д/ін"єк1амп.по.0,6мл(6доз) 2ТО/доза+3тшпр.3голки сер300009/18 т.пр.01.06.2020р. (ПАТ"Фармстандарт-Біолік" Харків) </t>
  </si>
  <si>
    <t>компл.</t>
  </si>
  <si>
    <t>144,55</t>
  </si>
  <si>
    <t xml:space="preserve">Уголь активований 250мг №10 сер500416 (БХФЗ) </t>
  </si>
  <si>
    <t>2,51</t>
  </si>
  <si>
    <t xml:space="preserve">Укрлів суспенз.оральна 250мг/5мл 30мл серSUB9009 т.пр.01.04.2021 (ТОВ Кусум Фарм) </t>
  </si>
  <si>
    <t>117,88</t>
  </si>
  <si>
    <t xml:space="preserve">Фіксаж ХімРей 3л (на 15л) </t>
  </si>
  <si>
    <t xml:space="preserve">Фамотидин 20мг №20(10*2) серНU30518 (Дарниця) </t>
  </si>
  <si>
    <t>6,02</t>
  </si>
  <si>
    <t xml:space="preserve">Фаніган №100 (10*10) серSFA6311 (ТОВ"Кусум Фарм"м.Суми) </t>
  </si>
  <si>
    <t xml:space="preserve">Фармасулін Н р-н д/ін. 100МО/мл 3мл сер30619 т.пр.01.06.2021 (Фармак) </t>
  </si>
  <si>
    <t>106,95</t>
  </si>
  <si>
    <t xml:space="preserve">Фенігідин 10мг N50 сер160515 (Здор.Хар.) </t>
  </si>
  <si>
    <t>11,44</t>
  </si>
  <si>
    <t xml:space="preserve">Фенобарбітал 0,05 сер14021218 т.пр.01.01.2022р. (Інтерхім) </t>
  </si>
  <si>
    <t>табл</t>
  </si>
  <si>
    <t>0,64</t>
  </si>
  <si>
    <t xml:space="preserve">Фентаніл 0,005% по 2мл сер01570419 т.пр.01.08.2022р. (Здоров.Нар.Харк.) </t>
  </si>
  <si>
    <t>62,62</t>
  </si>
  <si>
    <t xml:space="preserve">Ферролек розч.д/ін. 50мг/мл 2мл №5 сер10218 т.пр.01.02.2023 (Здоров"я ТОВ ФК м.Харків) </t>
  </si>
  <si>
    <t>118,73</t>
  </si>
  <si>
    <t xml:space="preserve">Флуконазол  2мг/мл 100мл розч.д/інф. т.пр.01.04.2021 серTF10419 (ПрАТ"ФФ"Дарниця") </t>
  </si>
  <si>
    <t>31,93</t>
  </si>
  <si>
    <t xml:space="preserve">Флуконазол капс.100мг №10 серNL10118 (Дарниця) </t>
  </si>
  <si>
    <t>27,30</t>
  </si>
  <si>
    <t xml:space="preserve">Фолієва к-та 5мг N50 сер80919 т.пр.01.09.2022 (ПрАТ"Технолог"м.Умань Черкаськ.обл.Україна) </t>
  </si>
  <si>
    <t>24,29</t>
  </si>
  <si>
    <t xml:space="preserve">Формалін по 5кг в каністрі </t>
  </si>
  <si>
    <t>137,70</t>
  </si>
  <si>
    <t xml:space="preserve">Фурацилін (нітрофуразон) </t>
  </si>
  <si>
    <t>2405,90</t>
  </si>
  <si>
    <t xml:space="preserve">Фуросемід 10мг/мл по 2мл N10 т.пр.01.02.2022 серYB80119 (Дарниця) </t>
  </si>
  <si>
    <t>14,50</t>
  </si>
  <si>
    <t xml:space="preserve">Фуросемід 40мг №50  сер20215 (ПрАТ "ФФ"Дарниця") </t>
  </si>
  <si>
    <t>7,35</t>
  </si>
  <si>
    <t xml:space="preserve">Хлоргексидин 0,5мг 100мл №1 сер110519 т.пр.01.05.2022 (Здоров"я ТОВ ФК ) </t>
  </si>
  <si>
    <t>9,61</t>
  </si>
  <si>
    <t xml:space="preserve">Хлоропіраміну г/х 20мг/мл 1мл №5 сер011017 (ГНЦЛС) </t>
  </si>
  <si>
    <t>39,14</t>
  </si>
  <si>
    <t xml:space="preserve">Хлорофіліпт олійн. 20мг/мл 20мл сер150916 (ТОВ"ДЗ"ГНЦЛС") </t>
  </si>
  <si>
    <t>16,87</t>
  </si>
  <si>
    <t xml:space="preserve">Цетиризин 10мг №10 сер021017 т.пр.01.10.2020 (Астрафарм) </t>
  </si>
  <si>
    <t>22,71</t>
  </si>
  <si>
    <t xml:space="preserve">Цефотаксим 1г №10 сер135666 (Київмедпрепар) </t>
  </si>
  <si>
    <t>107,64</t>
  </si>
  <si>
    <t xml:space="preserve">Цефтріаксон порош.для розч.для інгаляц.по 1000мг №1 сер1150819 т.пр.01.08.2022 (ПАТ НВЦ"Борщагівськ.хіміко-фарм.з-д") </t>
  </si>
  <si>
    <t>10,79</t>
  </si>
  <si>
    <t xml:space="preserve">Цинаризин 0,025г №50 (25*2) сер070416 (АТ"Лекхім-Харків) </t>
  </si>
  <si>
    <t>7,25</t>
  </si>
  <si>
    <t xml:space="preserve">Шприц 10мл луєр трьохкомпон.ін"єкц.одн.заст з голк.0,8*38мм "МЕДІКАРЕ" </t>
  </si>
  <si>
    <t>1,28</t>
  </si>
  <si>
    <t xml:space="preserve">Шприц 2мл луєр трьохкомпон.ін"єкц.одн.заст з голк.0,6*25мм "МЕДІКАРЕ" </t>
  </si>
  <si>
    <t>0,82</t>
  </si>
  <si>
    <t xml:space="preserve">Шприц 5мл луєр трьохкомпон.ін"єкц.одн.заст з голк.0,7*38мм "МЕДІКАРЕ" </t>
  </si>
  <si>
    <t>0,96</t>
  </si>
  <si>
    <t xml:space="preserve">Шприц ін"єкційний однораз. використ. 20,0мл </t>
  </si>
  <si>
    <t>1,82</t>
  </si>
  <si>
    <t xml:space="preserve">Шприц ін"єкційний однораз. використ. 5,0мл </t>
  </si>
  <si>
    <t>1,07</t>
  </si>
  <si>
    <t>ВСЬОГО за МВО Склад1</t>
  </si>
  <si>
    <t>201/2.Гуманіта  Скла 5 г/д,/Симпт.терап.</t>
  </si>
  <si>
    <t xml:space="preserve">Ібупрофен 200мг №50 (10*5) сер420718 т.пр.01.07.2021р. (ПрАТ"Технолог"м.Умань) </t>
  </si>
  <si>
    <t>0,36</t>
  </si>
  <si>
    <t xml:space="preserve">Амітриптилін 25мг №50 (10*5) сер10220918 т.пр.01.10.2021р. (ТОВ"ФК2Здоров"я"м.Харків) </t>
  </si>
  <si>
    <t>0,20</t>
  </si>
  <si>
    <t xml:space="preserve">Амітриптилін 25мг №50 сер151117 т.пр.01.11.2020р. (Технолог Україна) </t>
  </si>
  <si>
    <t>0,27</t>
  </si>
  <si>
    <t xml:space="preserve">Лоперамід-Здоров"я 2мг №20 (10*2) сер80618 т.пр.01.06.2022р. (ТОВ"ФК"Здоров"я"м.Харків) </t>
  </si>
  <si>
    <t xml:space="preserve">Лоратадин табл.10мг №10 сер70818 т.пр.01.08.2022р. (ТОВ"ФК"Здоров"я"м.Харків) </t>
  </si>
  <si>
    <t>0,41</t>
  </si>
  <si>
    <t xml:space="preserve">Мезим Форте 10000 №20 (10*2) сер88005 т.пр.01.01.2021 (Берлін Хемі Німечч.) </t>
  </si>
  <si>
    <t>3,25</t>
  </si>
  <si>
    <t xml:space="preserve">Метоклопрамід-Здоров"я табл.10мг №50 (10*5) сер50718 т.пр.01.07.2022р. (ТОВ"ФК"Здоров"я"м.Харків) </t>
  </si>
  <si>
    <t>0,46</t>
  </si>
  <si>
    <t xml:space="preserve">Нейромакс №60 (10*6) сер440918,сер450918 т.пр.01.09.2020р. (ТОВ"ФК"Здоров"я"м.Харків) </t>
  </si>
  <si>
    <t>1,17</t>
  </si>
  <si>
    <t xml:space="preserve">Омепразол капс.0,02гр.№10 серNW60518 т.пр.01.06.2020р. (ФФ"Дарниця") </t>
  </si>
  <si>
    <t>0,88</t>
  </si>
  <si>
    <t xml:space="preserve">Ранітидин 150мг №10 сер1020518 т.пр.01.05.2021р. ТОВ"ФК"Здоров"я" м.Харків) </t>
  </si>
  <si>
    <t>0,37</t>
  </si>
  <si>
    <t xml:space="preserve">Ранітидин 150мг №10 сер1180817 т.пр.01.08.2020р. </t>
  </si>
  <si>
    <t>0,40</t>
  </si>
  <si>
    <t xml:space="preserve">Флуоксетин 20мг №20 (10*2) сер0280818 т.пр.01.08.2023 (ТОВ"ФК"Здоров"я"м.Харків) </t>
  </si>
  <si>
    <t>0,92</t>
  </si>
  <si>
    <t>ВСЬОГО за МВО Скла 5 г/д,/Симпт.терап.</t>
  </si>
  <si>
    <t>201/2.Гуманіта  Склад 5 ГЛОБ.ФОНД ПРОЕКТ</t>
  </si>
  <si>
    <t xml:space="preserve">Делтіба 50мг №672 сер.В1576607В т.пр.14.07.2022 Німеччина </t>
  </si>
  <si>
    <t>72,87</t>
  </si>
  <si>
    <t xml:space="preserve">Клофазам 100мг (лампрен) №100 серJB9534 т.пр.28.02.2023р. Індія </t>
  </si>
  <si>
    <t>капс</t>
  </si>
  <si>
    <t>28,30</t>
  </si>
  <si>
    <t xml:space="preserve">Ко-амоксиклав 500мг/125мг №100 (амоксицилін) сер.CTFBV0003 т.пр.31.08.2021р. Індія </t>
  </si>
  <si>
    <t>2,94</t>
  </si>
  <si>
    <t xml:space="preserve">Меропенем 1г пор.д/п р-ну №1 сер.189238 т.пр.30.06.2021р. Греція </t>
  </si>
  <si>
    <t>110,30</t>
  </si>
  <si>
    <t>ВСЬОГО за МВО Склад 5 ГЛОБ.ФОНД ПРОЕКТ</t>
  </si>
  <si>
    <t>201/2.Гуманіта  Склад 5/1 ГЛОБ.ФОНД БЮДЖЕТ</t>
  </si>
  <si>
    <t xml:space="preserve">Бедаквілін (Сіртуро) 100мг (1уп/188таб.) серТМС18024 т.пр.31.08.2021 (вир.Індія) </t>
  </si>
  <si>
    <t>2,30</t>
  </si>
  <si>
    <t xml:space="preserve">Бедаквілін (Сіртуро) 100мг (1уп/188таб.) серТМС19003 т.пр.01.01.2022 (вир.Індія) </t>
  </si>
  <si>
    <t>2,28</t>
  </si>
  <si>
    <t xml:space="preserve">Капреоміцин 1г порош.д/ін"єкц. сер177317 т.пр.01.04.2021р. Греція (Нак.про гум.допом.№1951 від 11.12.2017р.) </t>
  </si>
  <si>
    <t>121,12</t>
  </si>
  <si>
    <t xml:space="preserve">Коксерін 250мг №100 сер.ЕСВ5813А т.пр.28.02.2021р. Макл.Фармас.Індія (нак.882 про визн.гуман.допом. від 24.05.2018р.) </t>
  </si>
  <si>
    <t>7,54</t>
  </si>
  <si>
    <t xml:space="preserve">Коксерін 250мг капс.№100 серЕСВ5819А терм.пр.28.02.2021р. (Маклеодс Фармасьют. Індія)-нак.про г/д №965 від04.07.2018р. </t>
  </si>
  <si>
    <t>7,57</t>
  </si>
  <si>
    <t xml:space="preserve">Левофлоксацин 250мг №100 серBLB6727С т.пр.30.09.2020р. Макл.Фармас.Індія (Нак.241 про визн.гум.допом. від 16.02.2018р.) </t>
  </si>
  <si>
    <t>1,01</t>
  </si>
  <si>
    <t xml:space="preserve">Моксифлоксацин (гідрохлорид) 400мг ( №100) серЕМВ3702А терм.прид.31.12.2019р. вир.Макл.Фармасьют.Індія </t>
  </si>
  <si>
    <t>14,80</t>
  </si>
  <si>
    <t>ВСЬОГО за МВО Склад 5/1 ГЛОБ.ФОНД БЮДЖЕТ</t>
  </si>
  <si>
    <t>201/2.Гуманіта  Склад7</t>
  </si>
  <si>
    <t xml:space="preserve">Імплантована система для тривалих інфузій Ю-ПОРТ компакт Ф6 плюс сер170448 т.пр.01.03.2022р. </t>
  </si>
  <si>
    <t>4048,17</t>
  </si>
  <si>
    <t xml:space="preserve">Безпечна голка Ю-ПОРТ 20G 0,9*20мм сер.2JA3K6 т.пр.01.11.2021р. </t>
  </si>
  <si>
    <t>137,86</t>
  </si>
  <si>
    <t xml:space="preserve">Рукавички медичні н/ст. М </t>
  </si>
  <si>
    <t>1,89</t>
  </si>
  <si>
    <t xml:space="preserve">Славин 1л </t>
  </si>
  <si>
    <t>ВСЬОГО за МВО Склад7</t>
  </si>
  <si>
    <t>ВСЬОГО за рахунком 201/2.Гуманіта</t>
  </si>
  <si>
    <t>201/2.Обласний  Склад2</t>
  </si>
  <si>
    <t xml:space="preserve">Долутегравір 50мг №30 серDUSA19024-А т.пр.30.04.2021р. (центр.з зал.) Ауробіндо Фарма  Лімітед </t>
  </si>
  <si>
    <t>4,16</t>
  </si>
  <si>
    <t xml:space="preserve">Долутегравір+Ламівудин+Тенофовір 50мг/300мг/300мг №30 серDJSA20023-А т.пр.31.01.2022р. (центр.з прих) Ауробіндо Фарма Ліміт.Індія </t>
  </si>
  <si>
    <t>6,51</t>
  </si>
  <si>
    <t xml:space="preserve">Емтрицитабін+Тенофовір/Тенохол-Е/Трувада серЕ181463С т.пр.30.06.2020р. (гум.з залиш..) Гетеро Лабз Лім.Інд. PF </t>
  </si>
  <si>
    <t>3,86</t>
  </si>
  <si>
    <t xml:space="preserve">Емтрицитабін+Тенофовір/Тенохол-Е/Трувада серЕ190008В т.пр.31.12.2020р. (держ.з прих.) Гетеро Лабз Лім.Інд. </t>
  </si>
  <si>
    <t>4,86</t>
  </si>
  <si>
    <t xml:space="preserve">Ефавіренз/Еффахол 600мг серВЕА8837А т.пр.30.11.2020р. (центр.з прих.) Маклеодс Фармасьют.Ліміт.Індія </t>
  </si>
  <si>
    <t>2,43</t>
  </si>
  <si>
    <t xml:space="preserve">Ківекса/Абалам/Абакавір сульфат+Ламівудин серABL19009 Гетеро Лабз Лімітед (центр.з прих..) т.пр.31.03.2021р. </t>
  </si>
  <si>
    <t>9,31</t>
  </si>
  <si>
    <t xml:space="preserve">Мактривір/Ефавіренз+Емтрицитабін+Тенофовір/Атріпла №30 серЕЕВ1809А (г/д з залишк.) т.пр.29.02.2020р. вир.Маклеодс Фармас.Ліміт.Індія PF </t>
  </si>
  <si>
    <t>5,70</t>
  </si>
  <si>
    <t xml:space="preserve">Системи закриті для забору крові (тримач,голка для забору крові,вакуумна пробірка гель+К2 ЕДТА)  т.п. 01.02.2020 , центр пост із залишків </t>
  </si>
  <si>
    <t>8,39</t>
  </si>
  <si>
    <t>ВСЬОГО за МВО Склад2</t>
  </si>
  <si>
    <t>201/2.Цетраліз  Склад3/1 ц.</t>
  </si>
  <si>
    <t xml:space="preserve">Метадон-ЗН 10мг №100 сер11711018 Здоров.Народу </t>
  </si>
  <si>
    <t>0,50</t>
  </si>
  <si>
    <t xml:space="preserve">Метадон-ЗН 10мг сер1730220 </t>
  </si>
  <si>
    <t>0,55</t>
  </si>
  <si>
    <t xml:space="preserve">Метадон-ЗН 10мг сер250120 </t>
  </si>
  <si>
    <t xml:space="preserve">Метадон-ЗН 25мг №100 сер9750818 Здоров"я Народу </t>
  </si>
  <si>
    <t>0,73</t>
  </si>
  <si>
    <t xml:space="preserve">Метадон-ЗН 25мг №100 сер9900818 Здоров"я Народу </t>
  </si>
  <si>
    <t>ВСЬОГО за МВО Склад3/1 ц.</t>
  </si>
  <si>
    <t>201/2.Цетраліз  Склад4</t>
  </si>
  <si>
    <t xml:space="preserve">Ізоніазід 300мг №50 серLL10119 до 01.07.24 (ПрАТ """Дарниця"УКр.) </t>
  </si>
  <si>
    <t xml:space="preserve">Ізоніазід 300мг №50 серLL40219 до 01.03.2024 (ПрАТ """Дарниця"Укр.) </t>
  </si>
  <si>
    <t xml:space="preserve">Ізоніазид 100мг №100 (10*10) серEIV719A  т.пр.30.06.2021р. Маклеодс Фармас.Лім.Індія (накл.ТУБ-22 Укрвакцина) </t>
  </si>
  <si>
    <t>0,23</t>
  </si>
  <si>
    <t xml:space="preserve">Ізоніазид 100мг №100 (10*10) серEIV723A  т.пр.31.07.2021р. Маклеодс Фармас.Лім.Індія (накл.ТУБ-120 Укрвакцина) 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</si>
  <si>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</si>
  <si>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</si>
  <si>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>0,42</t>
  </si>
  <si>
    <t xml:space="preserve">Ізоніазид 300мг №50 серLL111118 т.пр.01.12.2023 ПрАТ"Фармац.фірма"Дарниця" Укр. (Укрвакцина) </t>
  </si>
  <si>
    <t xml:space="preserve">Ізоніазид 300мг №50 серLL20119 т.пр.01.02.2024 ПрАТ"Фармац.фірма"Дарниця" Укр. (Укрвакцина) </t>
  </si>
  <si>
    <t xml:space="preserve">Ізоніазид 300мг №50 серLL90818 т.пр.01.09.2023 ПрАТ"Фармац.фірма"Дарниця" Укр. (Укрвакцина) </t>
  </si>
  <si>
    <t xml:space="preserve">Ізоніазид розч.для ін"єкц. 100мг/мл по 5мл №10 (бітуб) сер.СV88/1-1 т.пр.01.03.2020 ТОВ"Юрія-Фарм" (укрвакцина ТУБ-440) </t>
  </si>
  <si>
    <t>2,26</t>
  </si>
  <si>
    <t xml:space="preserve">Іміпенем/Циластин-Віста порош.для пригот.р-ну для інфуз.по 500мг/500мг №10-склян.фл. сер.0005D8 т.пр.01.04.2021 (Факта Фармасьютісі С.П.А. Італія) Укрвакцина накл.ТУБ-440 </t>
  </si>
  <si>
    <t>100,87</t>
  </si>
  <si>
    <t xml:space="preserve">Іміпенем/Циластин-Віста порош.для пригот.р-ну для інфуз.по 500мг/500мг №10-склян.фл. сер.0007D8 т.пр.01.04.2021 (Факта Фармасьютісі С.П.А. Італія) Укрвакцина </t>
  </si>
  <si>
    <t xml:space="preserve">Інбутол (етамбутол) 100мг/мл по 20 мл серВF158/1-1 терм.пр.01.10.2020р. (ТОВ"Юрія Фарм" Укр.) пост.Укрвакцина ТУБ-440 </t>
  </si>
  <si>
    <t>75,35</t>
  </si>
  <si>
    <t xml:space="preserve">Авелокс (моксифлоксацин) по 400мг №5 серBXН8DВ1 терм.пр.31.05.2020р. (Байер Фарма АГ,Німеччина) </t>
  </si>
  <si>
    <t>26,56</t>
  </si>
  <si>
    <t xml:space="preserve">Авелокс (моксифлоксацин) по 400мг №5 серBXНPJ41 терм.пр.31.05.2022р. (Байер Фарма АГ,Німеччина)/Укрвакцина ТУБ-274 </t>
  </si>
  <si>
    <t>26,57</t>
  </si>
  <si>
    <t xml:space="preserve">Амоксил-К 625 по 500мг/125мг №7*2 сер210782 т.пр.01.11.2020 (ПАТ"Київмедпрепарат"Укр.") </t>
  </si>
  <si>
    <t>2,97</t>
  </si>
  <si>
    <t xml:space="preserve">Амоксицилін з клавулановою кислотою 1000мг/200мг (Амоксил-К порош.для розч.для ін"єкц. по 1,2г порошку у флак.) №1 сер202423 т.пр.01.08.2020р. ПАТ"Київмедпрепарат"Україна (ДП"Укрвакцина") </t>
  </si>
  <si>
    <t>21,95</t>
  </si>
  <si>
    <t xml:space="preserve">Етамбутол 400 мг 1000т/уп с.SL470 ТУБ-44 терм.пр.28.02.2021р. вир. Свізера Лабс Індія пост.Укрвакцина </t>
  </si>
  <si>
    <t xml:space="preserve">Етамбутол 400мг №50 (10*5) сер270717 т.пр.01.07.2020 ПАТ НВЦ"Борщагівський ХФЗ"Україна </t>
  </si>
  <si>
    <t>0,63</t>
  </si>
  <si>
    <t xml:space="preserve">Канаміцин 1г (канамак-1000порош.для розч.для ін"єкц. по 1000мг) №1 серDKС706А т.пр.30.11.2019р. вир.Маклеодс Фармас.Ліміт.Індія (Укрвакцина накл.ТУБ-146) </t>
  </si>
  <si>
    <t>9,43</t>
  </si>
  <si>
    <t xml:space="preserve">Канаміцин 1г (канамак-1000порош.для розч.для ін"єкц. по 1000мг) №1 серDKС806А т.пр.31.12.2019р. вир.Маклеодс Фармас.Ліміт.Індія (Укрвакцина накл.ТУБ-243) </t>
  </si>
  <si>
    <t xml:space="preserve">Канаміцин 1г (канамак-1000порош.для розч.для ін"єкц. по 1000мг) №1 серDKС810А т.пр.31.01.2020р. вир.Маклеодс Фармас.Ліміт.Індія (Укрвакцина накл.ТУБ-267) </t>
  </si>
  <si>
    <t xml:space="preserve">Канамицин 1.0г сер201993 т.прид.01.09.2021  ТБ-85 (ПАТ"Київмедпр) (Укрвакцина) </t>
  </si>
  <si>
    <t>8,60</t>
  </si>
  <si>
    <t xml:space="preserve">Капреоміцин 1,0 сер205045 т.пр.01.09.2020р. (ПАТ"Київмедпрепар"Укр.) пост. Укрвакцина накл.ТУБ-440 </t>
  </si>
  <si>
    <t>54,29</t>
  </si>
  <si>
    <t xml:space="preserve">Капреоміцин порошок для розчину для ін"єкцій 1,0 сер205108т.пр.01.11.2020р. (ПАТ"Київмедпрепар"Укр.) </t>
  </si>
  <si>
    <t xml:space="preserve">Капреоміцин порошок для розчину для ін"єкцій 1,0 сер205109т.пр.01.11.2020р. (ПАТ"Київмедпрепар"Укр.) </t>
  </si>
  <si>
    <t xml:space="preserve">Капреоміцин порошок для розчину для ін"єкцій 1,0 сер205119 т.пр.01.11.2020р. (ПАТ"Київмедпрепар"Укр.) нак.ТУБ-128 Укрвакцина </t>
  </si>
  <si>
    <t xml:space="preserve">Капреоміцин порошок для розчину для ін"єкцій 1,0 сер205120 т.пр.01.11.2020р. (ПАТ"Київмедпрепар"Укр.) </t>
  </si>
  <si>
    <t xml:space="preserve">Капреоміцин порошок для розчину для ін"єкцій 1,0 сер205145т.пр.01.11.2020р. (ПАТ"Київмедпрепар"Укр.) нак.ТУБ-153 Укрвакцина </t>
  </si>
  <si>
    <t xml:space="preserve">Капреоміцин порошок для розчину для ін"єкцій 1,0 сер205170т.пр.01.12.2020р. (ПАТ"Київмедпрепар"Укр.) </t>
  </si>
  <si>
    <t xml:space="preserve">Капреоміцин порошок для розчину для ін"єкцій 1,0 сер205184т.пр.01.12.2020р. (ПАТ"Київмедпрепар"Укр.) </t>
  </si>
  <si>
    <t xml:space="preserve">Капреоміцин порошок для розчину для ін"єкцій 1,0 сер205191т.пр.01.12.2020р. (ПАТ"Київмедпрепар"Укр.) </t>
  </si>
  <si>
    <t xml:space="preserve">Капреоміцин порошок для розчину для ін"єкцій 1,0 сер211597т.пр.01.11.2020р. (ПАТ"Київмедпрепар"Укр.) </t>
  </si>
  <si>
    <t xml:space="preserve">Клофазимін 100мг (лампрен) №100 серНL9844 т.пр.31.01.2022р. вир.Сандоз прайвіт Лімітед Індія (накл.ТУБ-72 Укрвакцина) </t>
  </si>
  <si>
    <t xml:space="preserve">Клофазимін 100мг (лампрен) №100 серНY3275 т.пр.31.12.2022р. вир.Сандоз прайвіт Лімітед Індія (накл.ТУБ-311 Укрвакцина) </t>
  </si>
  <si>
    <t>17,50</t>
  </si>
  <si>
    <t xml:space="preserve">Лінезолід  (лінезід) по 600мг №5 сер1889004 т.пр.01.09.2021р. (Бафна Фармас.Лтд Індія) пост.Укрвакцина </t>
  </si>
  <si>
    <t>7,51</t>
  </si>
  <si>
    <t xml:space="preserve">Лінезолід  (лінезід) по 600мг №5 сер1889005 т.пр.01.09.2021р. (Бафна Фармас.Лтд Індія) пост.Укрвакцина </t>
  </si>
  <si>
    <t xml:space="preserve">Лінезолід  (лінезід) по 600мг №5 сер1889006 т.пр.01.10.2021р. (Бафна Фармас.Лтд Індія) пост.Укрвакцина </t>
  </si>
  <si>
    <t xml:space="preserve">Лінезолід  (лінезід) по 600мг №5 сер1889007 т.пр.01.10.2021р. (Бафна Фармас.Лтд Індія) пост.Укрвакцина </t>
  </si>
  <si>
    <t xml:space="preserve">Лінезолід  (лінезід) по 600мг №5 сер1889009 т.пр.31.10.2021р. (Бафна Фармас.Лтд Індія) пост.Укрвакцина </t>
  </si>
  <si>
    <t xml:space="preserve">Лінезолід  (лінезід) по 600мг №5 сер1989001 т.пр.01.12.2021р. (Бафна Фармас.Лтд Індія) пост.Укрвакцина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</si>
  <si>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сер18К15U19 т.пр.31.10.2021 (Фрезеніус Кабі Норге АС Норвегія (Укрвакцина) </t>
  </si>
  <si>
    <t>113,60</t>
  </si>
  <si>
    <t xml:space="preserve">Левофлоксацин (ремедія) 250мг №10 сер1012170140 т.пр.31.05.2020р. (Сімпекс Фарма Пат Лтд Індія) </t>
  </si>
  <si>
    <t xml:space="preserve">Левофлоксацин 500мг (№10) сер150718 терм.пр.01.07.2021р. (ТОВ"Фармацевт.комп.Здоров.Україна ) Укрвакцина </t>
  </si>
  <si>
    <t>1,35</t>
  </si>
  <si>
    <t xml:space="preserve">Левофлоксацин 500мг (№10) сер411118 терм.пр.01.11.2021р. (ТОВ"Фармацевт.комп.Здоров.м.Харків) </t>
  </si>
  <si>
    <t xml:space="preserve">Левофлоксацин 500мг (№10) сер421118 терм.пр.01.11.2021р. (ТОВ"Фармацевт.комп.Здоров.м.Харків) </t>
  </si>
  <si>
    <t xml:space="preserve">Левофлоксацин 500мг №10 сер760817 терм.пр.31.08.2020р. (ТОВ"Фармацевт.комп.Здоров.Україна) /Укрвакцина ТУБ-274 </t>
  </si>
  <si>
    <t>1,34</t>
  </si>
  <si>
    <t xml:space="preserve">Левофлоксацин 500мг №10 сер780817 терм.пр.31.08.2020р. (ТОВ"Фармацевт.комп.Здоров.Україна) /Укрвакцина ТУБ-274 </t>
  </si>
  <si>
    <t xml:space="preserve">Меропенем 1000мг (мепенам порош.для розчин.для ін"єкц. по 1,0г) №1 сер201991 т.пр.01.09.2021р. ПАТ"Київмедпрепарат" Україна (ДП Укрвакцина) </t>
  </si>
  <si>
    <t>71,20</t>
  </si>
  <si>
    <t xml:space="preserve">Меропенем 1000мг (мепенам порош.для розчин.для ін"єкц. по 1,0г) №1 сер201992 т.пр.01.09.2021р. ПАТ"Київмедпрепарат" Україна (ДП Укрвакцина накл.ТУБ-440) </t>
  </si>
  <si>
    <t xml:space="preserve">Моксифлоксацин 400мг (моксетеро) №10 серМХF18037 т.пр.31.10.2021 (Гетеро Лабс.Ліміт.Індія) </t>
  </si>
  <si>
    <t>7,42</t>
  </si>
  <si>
    <t xml:space="preserve">Моксифлоксацин 400мг (моксетеро) №10 серМХF19002 т.пр.31.01.2022 (Гетеро Лабс.Ліміт.Індія) </t>
  </si>
  <si>
    <t xml:space="preserve">Піразинамід 500мг (Макрозид №10*10) серЕРВ8818А терм.пр.30.11.2022р. (Маклеодс Фармасьют.Ліміт.Індія) </t>
  </si>
  <si>
    <t xml:space="preserve">Піразинамід 500мг (Макрозид №10*10) серЕРВ8903А терм.пр.31.12.2022р. (Маклеодс Фармасьют.Ліміт.Індія) 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</si>
  <si>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пласт.конт.серPSU8025 т..пр.01.10.2021р. (Вівімед Лабс ЛТД.Індія) </t>
  </si>
  <si>
    <t>2,63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</si>
  <si>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пласт.конт.серPSU8026 т..пр.01.10.2021р. (Вівімед Лабс ЛТД.Індія) </t>
  </si>
  <si>
    <t xml:space="preserve">Протомід 250мг (протіонамід) №50  сер.ЕРС1803А до 31.01.2021р. ( Маклеодс Фармас.Ліміт.) Укрвакцина нак.ТУБ-267 </t>
  </si>
  <si>
    <t>1,93</t>
  </si>
  <si>
    <t xml:space="preserve">Протомід 250мг (протіонамід) №50  сер.ЕРС1804D до 30.09.2021р. ( Маклеодс Фармас.Ліміт.) </t>
  </si>
  <si>
    <t>2,04</t>
  </si>
  <si>
    <t xml:space="preserve">Протомід 250мг (протіонамід) №50  сер.ЕРС1903А до 31.01.2022р. ( Маклеодс Фармас.Ліміт.) </t>
  </si>
  <si>
    <t xml:space="preserve">Рифабутин 150мг №100 сер.А900472 т.пр.30.11.2020р.Люпін Лімітед Індія </t>
  </si>
  <si>
    <t>29,73</t>
  </si>
  <si>
    <t xml:space="preserve">Рифампіцин (рифампін) 600мг КАРАНТИН порошок для розч. для ін"єкц. /1фл.(об"єм.20мл) з порошком в карт.кор. сер.7008515 т.пр.30.04.2021р. Майпан Лаборат.Ліміт.Індія (Укрвакцина) </t>
  </si>
  <si>
    <t>323,07</t>
  </si>
  <si>
    <t xml:space="preserve">Рифампіцин (рифампін) 600мг порошок для розч. для ін"єкц. /1фл.(об"єм.20мл) з порошком в карт.кор. сер.7008392 т.пр.31.08.2020р. Майпан Лаборат.Ліміт.Індія (Укрвакцина) </t>
  </si>
  <si>
    <t xml:space="preserve">Рифампіцин 150мг № 20 ( 10*2) сер 304218 т.пр.01.09 .2020 р. (ПАТ НВЦ " Борщаг.ХФЗ" Україна ) Укрвакцина </t>
  </si>
  <si>
    <t>0,83</t>
  </si>
  <si>
    <t xml:space="preserve">Рифампіцин 150мг № 20 ( 10*2) сер0951218 т.пр.01.12 .2020 р. (ПАТ НВЦ " Борщаг.ХФЗ" Україна ) Укрвакцина </t>
  </si>
  <si>
    <t xml:space="preserve">Рифампіцин 150мг/Ізоніазид 75мг табл.по 150мг/75мг по 28табл.у блістері по 24 блістери у коробці серERF4905A т.пр.30.04.2021р. (Маклеодс Фармасьют. Ліміт.Індія )( Укрвакцина) </t>
  </si>
  <si>
    <t>0,94</t>
  </si>
  <si>
    <t xml:space="preserve">Рифампіцин 150мг/Ізоніазид 75мг табл.по 150мг/75мг по 28табл.у блістері по 24 блістери у коробці серSL699 т.пр.31.08.2020р. (Свізера лабс прайвет ліміт.Індія ) Укрвакцина накл.ТУБ-96 </t>
  </si>
  <si>
    <t xml:space="preserve">Рифампіцин 75мг/Ізоніазид 50мг,табл.дисперговані по 75мг/50мг №10*10 сер.ЕRE6816А т.пр.30.11.2020 Маклеодс Фармас. Ліміт.Індія </t>
  </si>
  <si>
    <t>1,70</t>
  </si>
  <si>
    <t xml:space="preserve">Рифампіцин 75мг/Ізоніазид 50мг/Піразинамід 150мг №100 (10*10) серERE7819В т.пр.30.11.2020р. (Маклеодс Фармас.Ліміт.Індія) </t>
  </si>
  <si>
    <t>2,03</t>
  </si>
  <si>
    <t xml:space="preserve">Теризидон 250мг (№10) сер61018 т.пр.01.10.2020р. (ПрАТ Технолог Укр.) (ДП"укрвакцина") </t>
  </si>
  <si>
    <t>23,70</t>
  </si>
  <si>
    <t xml:space="preserve">Циклосерин (Коксерин) 250 мг №100 (10*10) с.ЕСВ5857А т.пр.01.09.2021  вир.Макл. Фармс,. Лім. Індія </t>
  </si>
  <si>
    <t>5,88</t>
  </si>
  <si>
    <t xml:space="preserve">Циклосерин (Коксерин) 250 мг №100 (10*10) сер.ЕСВ5861А т.пр.31.10.2021р. Маклеодс Фармас.Лім.Індія (Укрвакцина) </t>
  </si>
  <si>
    <t xml:space="preserve">Циклосерин (Коксерин) 250 мг №100 (10*10) сер.ЕСВ5862А т.пр.31.10.2021р. Маклеодс Фармасьют.Ліміт.Індія (Укрвакцина) </t>
  </si>
  <si>
    <t xml:space="preserve">Циклосерин 250мг №30 (10*3) сер10519т.пр.31.05.2021р. ПрАТ"Технолог"Україна </t>
  </si>
  <si>
    <t>8,31</t>
  </si>
  <si>
    <t>ВСЬОГО за МВО Склад4</t>
  </si>
  <si>
    <t>ВСЬОГО за рахунком 201/2.Цетраліз</t>
  </si>
  <si>
    <t>ВСЬОГО за рахунками</t>
  </si>
  <si>
    <t>- 2 -</t>
  </si>
  <si>
    <t>- 3 -</t>
  </si>
  <si>
    <t>- 4 -</t>
  </si>
  <si>
    <t>- 5 -</t>
  </si>
  <si>
    <t>- 6 -</t>
  </si>
  <si>
    <t>- 7 -</t>
  </si>
  <si>
    <t>- 8 -</t>
  </si>
  <si>
    <t>- 9 -</t>
  </si>
  <si>
    <t>- 10 -</t>
  </si>
  <si>
    <t>- 11 -</t>
  </si>
  <si>
    <t>- 12 -</t>
  </si>
  <si>
    <t>- 13 -</t>
  </si>
  <si>
    <t>- 14 -</t>
  </si>
  <si>
    <t>- 15 -</t>
  </si>
  <si>
    <t>- 16 -</t>
  </si>
  <si>
    <t>- 17 -</t>
  </si>
  <si>
    <t>- 18 -</t>
  </si>
  <si>
    <t>- 19 -</t>
  </si>
  <si>
    <t>- 20 -</t>
  </si>
  <si>
    <t>- 21 -</t>
  </si>
  <si>
    <t>- 22 -</t>
  </si>
  <si>
    <t>- 23 -</t>
  </si>
  <si>
    <t>- 24 -</t>
  </si>
  <si>
    <t>- 25 -</t>
  </si>
  <si>
    <t>- 26 -</t>
  </si>
  <si>
    <t>- 27 -</t>
  </si>
  <si>
    <t>- 28 -</t>
  </si>
  <si>
    <t>- 29 -</t>
  </si>
  <si>
    <t>- 30 -</t>
  </si>
  <si>
    <t>- 31 -</t>
  </si>
  <si>
    <t>- 32 -</t>
  </si>
  <si>
    <t>- 33 -</t>
  </si>
  <si>
    <t>- 34 -</t>
  </si>
  <si>
    <t>- 35 -</t>
  </si>
  <si>
    <t>- 36 -</t>
  </si>
  <si>
    <t>- 37 -</t>
  </si>
  <si>
    <t>- 38 -</t>
  </si>
  <si>
    <t>- 39 -</t>
  </si>
  <si>
    <t>- 40 -</t>
  </si>
  <si>
    <t>- 41 -</t>
  </si>
  <si>
    <t>- 42 -</t>
  </si>
  <si>
    <t>- 43 -</t>
  </si>
  <si>
    <t>- 44 -</t>
  </si>
  <si>
    <t>- 45 -</t>
  </si>
  <si>
    <t>- 46 -</t>
  </si>
  <si>
    <t>- 47 -</t>
  </si>
  <si>
    <t>- 48 -</t>
  </si>
  <si>
    <t>- 49 -</t>
  </si>
  <si>
    <t>- 50 -</t>
  </si>
  <si>
    <t>- 51 -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</si>
</sst>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6"/>
  <sheetViews>
    <sheetView showGridLines="0" tabSelected="1" zoomScaleNormal="100" workbookViewId="0">
      <selection activeCell="A466" sqref="A466"/>
    </sheetView>
  </sheetViews>
  <sheetFormatPr defaultRowHeight="12.75" customHeight="1" x14ac:dyDescent="0.2"/>
  <cols>
    <col min="1" max="1" width="7.7109375" customWidth="1"/>
    <col min="2" max="2" width="12.42578125" customWidth="1"/>
    <col min="3" max="3" width="21" customWidth="1"/>
    <col min="4" max="4" width="7.7109375" customWidth="1"/>
    <col min="5" max="5" width="12.5703125" customWidth="1"/>
    <col min="6" max="6" width="10.7109375" hidden="1" customWidth="1"/>
    <col min="7" max="7" width="12.7109375" hidden="1" customWidth="1"/>
    <col min="8" max="8" width="10.7109375" hidden="1" customWidth="1"/>
    <col min="9" max="9" width="12.7109375" hidden="1" customWidth="1"/>
    <col min="10" max="10" width="10.7109375" hidden="1" customWidth="1"/>
    <col min="11" max="11" width="12.7109375" hidden="1" customWidth="1"/>
    <col min="12" max="12" width="10.7109375" customWidth="1"/>
    <col min="13" max="13" width="12.7109375" customWidth="1"/>
    <col min="14" max="14" width="14.85546875" customWidth="1"/>
    <col min="15" max="15" width="9" hidden="1" customWidth="1"/>
    <col min="16" max="16" width="8.85546875" hidden="1" customWidth="1"/>
    <col min="17" max="17" width="8.7109375" hidden="1" customWidth="1"/>
    <col min="18" max="18" width="8.5703125" hidden="1" customWidth="1"/>
    <col min="19" max="21" width="8.42578125" hidden="1" customWidth="1"/>
    <col min="22" max="22" width="9" hidden="1" customWidth="1"/>
    <col min="23" max="23" width="9.140625" hidden="1" customWidth="1"/>
  </cols>
  <sheetData>
    <row r="1" spans="1:23" s="10" customFormat="1" ht="12.95" customHeight="1" x14ac:dyDescent="0.2">
      <c r="A1" s="102" t="s">
        <v>292</v>
      </c>
      <c r="B1" s="103"/>
      <c r="C1" s="103"/>
      <c r="M1" s="11" t="s">
        <v>131</v>
      </c>
    </row>
    <row r="2" spans="1:23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23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23" s="10" customFormat="1" ht="12.95" customHeight="1" x14ac:dyDescent="0.2">
      <c r="G4" s="12"/>
      <c r="K4" s="8"/>
      <c r="L4" s="13" t="s">
        <v>135</v>
      </c>
      <c r="M4" s="8"/>
      <c r="N4" s="8"/>
    </row>
    <row r="5" spans="1:23" s="10" customFormat="1" ht="12.95" customHeight="1" x14ac:dyDescent="0.2">
      <c r="A5" s="10" t="s">
        <v>136</v>
      </c>
      <c r="G5" s="12"/>
    </row>
    <row r="6" spans="1:23" s="10" customFormat="1" ht="12.95" customHeight="1" x14ac:dyDescent="0.2">
      <c r="A6" s="10" t="s">
        <v>137</v>
      </c>
      <c r="C6" s="14">
        <v>2005603</v>
      </c>
      <c r="G6" s="12"/>
    </row>
    <row r="7" spans="1:23" s="10" customFormat="1" ht="12.95" customHeight="1" x14ac:dyDescent="0.2"/>
    <row r="8" spans="1:23" s="17" customFormat="1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23" s="17" customFormat="1" ht="15.75" x14ac:dyDescent="0.25">
      <c r="A9" s="18" t="s">
        <v>293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23" s="17" customFormat="1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23" s="17" customFormat="1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294</v>
      </c>
      <c r="G11" s="98"/>
      <c r="H11" s="98" t="s">
        <v>295</v>
      </c>
      <c r="I11" s="98"/>
      <c r="J11" s="98"/>
      <c r="K11" s="98"/>
      <c r="L11" s="98" t="s">
        <v>296</v>
      </c>
      <c r="M11" s="98"/>
      <c r="N11" s="86" t="s">
        <v>146</v>
      </c>
    </row>
    <row r="12" spans="1:23" s="17" customFormat="1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23" s="17" customFormat="1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23" s="24" customFormat="1" ht="15" customHeight="1" thickBot="1" x14ac:dyDescent="0.25">
      <c r="A14" s="85" t="s">
        <v>297</v>
      </c>
      <c r="B14" s="21"/>
      <c r="C14" s="21"/>
      <c r="D14" s="21"/>
      <c r="E14" s="21"/>
      <c r="F14" s="22"/>
      <c r="G14" s="21"/>
      <c r="H14" s="22"/>
      <c r="I14" s="21"/>
      <c r="J14" s="22"/>
      <c r="K14" s="21"/>
      <c r="L14" s="22"/>
      <c r="M14" s="21"/>
      <c r="N14" s="23"/>
    </row>
    <row r="15" spans="1:23" s="24" customFormat="1" ht="15" hidden="1" customHeight="1" thickBot="1" x14ac:dyDescent="0.25">
      <c r="A15" s="79"/>
      <c r="B15" s="80"/>
      <c r="C15" s="80"/>
      <c r="D15" s="80"/>
      <c r="E15" s="80"/>
      <c r="F15" s="81"/>
      <c r="G15" s="80"/>
      <c r="H15" s="81"/>
      <c r="I15" s="80"/>
      <c r="J15" s="81"/>
      <c r="K15" s="80"/>
      <c r="L15" s="81"/>
      <c r="M15" s="80"/>
      <c r="N15" s="82"/>
      <c r="W15" s="24" t="s">
        <v>298</v>
      </c>
    </row>
    <row r="16" spans="1:23" s="26" customFormat="1" ht="51" x14ac:dyDescent="0.2">
      <c r="A16" s="70">
        <v>1</v>
      </c>
      <c r="B16" s="71"/>
      <c r="C16" s="72" t="s">
        <v>299</v>
      </c>
      <c r="D16" s="73" t="s">
        <v>300</v>
      </c>
      <c r="E16" s="74" t="s">
        <v>301</v>
      </c>
      <c r="F16" s="75">
        <v>1.4000000000000001</v>
      </c>
      <c r="G16" s="74">
        <v>26.200000000000003</v>
      </c>
      <c r="H16" s="75">
        <v>8</v>
      </c>
      <c r="I16" s="74">
        <v>176.56</v>
      </c>
      <c r="J16" s="75"/>
      <c r="K16" s="74"/>
      <c r="L16" s="75">
        <v>9.4</v>
      </c>
      <c r="M16" s="74">
        <v>202.76000000000002</v>
      </c>
      <c r="N16" s="76"/>
      <c r="O16" s="25">
        <f>F16</f>
        <v>1.4000000000000001</v>
      </c>
      <c r="P16" s="25">
        <f>G16</f>
        <v>26.200000000000003</v>
      </c>
      <c r="Q16" s="25">
        <f>H16</f>
        <v>8</v>
      </c>
      <c r="R16" s="25">
        <f>I16</f>
        <v>176.56</v>
      </c>
      <c r="S16" s="25">
        <f>J16</f>
        <v>0</v>
      </c>
      <c r="T16" s="25">
        <f>K16</f>
        <v>0</v>
      </c>
      <c r="U16" s="25">
        <f>L16</f>
        <v>9.4</v>
      </c>
      <c r="V16" s="25">
        <f>M16</f>
        <v>202.76000000000002</v>
      </c>
    </row>
    <row r="17" spans="1:22" s="26" customFormat="1" ht="89.25" x14ac:dyDescent="0.2">
      <c r="A17" s="70">
        <v>2</v>
      </c>
      <c r="B17" s="71"/>
      <c r="C17" s="72" t="s">
        <v>302</v>
      </c>
      <c r="D17" s="73" t="s">
        <v>303</v>
      </c>
      <c r="E17" s="74" t="s">
        <v>304</v>
      </c>
      <c r="F17" s="75">
        <v>1.9000000000000001</v>
      </c>
      <c r="G17" s="74">
        <v>674.77</v>
      </c>
      <c r="H17" s="75"/>
      <c r="I17" s="74"/>
      <c r="J17" s="75"/>
      <c r="K17" s="74"/>
      <c r="L17" s="75">
        <v>1.9000000000000001</v>
      </c>
      <c r="M17" s="74">
        <v>674.77</v>
      </c>
      <c r="N17" s="76"/>
      <c r="O17" s="25">
        <f>F17</f>
        <v>1.9000000000000001</v>
      </c>
      <c r="P17" s="25">
        <f>G17</f>
        <v>674.77</v>
      </c>
      <c r="Q17" s="25">
        <f>H17</f>
        <v>0</v>
      </c>
      <c r="R17" s="25">
        <f>I17</f>
        <v>0</v>
      </c>
      <c r="S17" s="25">
        <f>J17</f>
        <v>0</v>
      </c>
      <c r="T17" s="25">
        <f>K17</f>
        <v>0</v>
      </c>
      <c r="U17" s="25">
        <f>L17</f>
        <v>1.9000000000000001</v>
      </c>
      <c r="V17" s="25">
        <f>M17</f>
        <v>674.77</v>
      </c>
    </row>
    <row r="18" spans="1:22" s="26" customFormat="1" ht="51" x14ac:dyDescent="0.2">
      <c r="A18" s="70">
        <v>3</v>
      </c>
      <c r="B18" s="71"/>
      <c r="C18" s="72" t="s">
        <v>305</v>
      </c>
      <c r="D18" s="73" t="s">
        <v>300</v>
      </c>
      <c r="E18" s="74" t="s">
        <v>306</v>
      </c>
      <c r="F18" s="75">
        <v>3</v>
      </c>
      <c r="G18" s="74">
        <v>75.81</v>
      </c>
      <c r="H18" s="75"/>
      <c r="I18" s="74"/>
      <c r="J18" s="75">
        <v>3</v>
      </c>
      <c r="K18" s="74">
        <v>75.81</v>
      </c>
      <c r="L18" s="75"/>
      <c r="M18" s="74"/>
      <c r="N18" s="76"/>
      <c r="O18" s="25">
        <f>F18</f>
        <v>3</v>
      </c>
      <c r="P18" s="25">
        <f>G18</f>
        <v>75.81</v>
      </c>
      <c r="Q18" s="25">
        <f>H18</f>
        <v>0</v>
      </c>
      <c r="R18" s="25">
        <f>I18</f>
        <v>0</v>
      </c>
      <c r="S18" s="25">
        <f>J18</f>
        <v>3</v>
      </c>
      <c r="T18" s="25">
        <f>K18</f>
        <v>75.81</v>
      </c>
      <c r="U18" s="25">
        <f>L18</f>
        <v>0</v>
      </c>
      <c r="V18" s="25">
        <f>M18</f>
        <v>0</v>
      </c>
    </row>
    <row r="19" spans="1:22" s="26" customFormat="1" ht="76.5" x14ac:dyDescent="0.2">
      <c r="A19" s="70">
        <v>4</v>
      </c>
      <c r="B19" s="71"/>
      <c r="C19" s="72" t="s">
        <v>307</v>
      </c>
      <c r="D19" s="73" t="s">
        <v>308</v>
      </c>
      <c r="E19" s="74" t="s">
        <v>309</v>
      </c>
      <c r="F19" s="75">
        <v>19</v>
      </c>
      <c r="G19" s="74">
        <v>1239.75</v>
      </c>
      <c r="H19" s="75"/>
      <c r="I19" s="74"/>
      <c r="J19" s="75"/>
      <c r="K19" s="74"/>
      <c r="L19" s="75">
        <v>19</v>
      </c>
      <c r="M19" s="74">
        <v>1239.75</v>
      </c>
      <c r="N19" s="76"/>
      <c r="O19" s="25">
        <f>F19</f>
        <v>19</v>
      </c>
      <c r="P19" s="25">
        <f>G19</f>
        <v>1239.75</v>
      </c>
      <c r="Q19" s="25">
        <f>H19</f>
        <v>0</v>
      </c>
      <c r="R19" s="25">
        <f>I19</f>
        <v>0</v>
      </c>
      <c r="S19" s="25">
        <f>J19</f>
        <v>0</v>
      </c>
      <c r="T19" s="25">
        <f>K19</f>
        <v>0</v>
      </c>
      <c r="U19" s="25">
        <f>L19</f>
        <v>19</v>
      </c>
      <c r="V19" s="25">
        <f>M19</f>
        <v>1239.75</v>
      </c>
    </row>
    <row r="20" spans="1:22" s="26" customFormat="1" x14ac:dyDescent="0.2">
      <c r="A20" s="70">
        <v>5</v>
      </c>
      <c r="B20" s="71"/>
      <c r="C20" s="72" t="s">
        <v>310</v>
      </c>
      <c r="D20" s="73" t="s">
        <v>311</v>
      </c>
      <c r="E20" s="74" t="s">
        <v>312</v>
      </c>
      <c r="F20" s="75"/>
      <c r="G20" s="74"/>
      <c r="H20" s="75">
        <v>3</v>
      </c>
      <c r="I20" s="74">
        <v>5512.5</v>
      </c>
      <c r="J20" s="75"/>
      <c r="K20" s="74"/>
      <c r="L20" s="75">
        <v>3</v>
      </c>
      <c r="M20" s="74">
        <v>5512.5</v>
      </c>
      <c r="N20" s="76"/>
      <c r="O20" s="25">
        <f>F20</f>
        <v>0</v>
      </c>
      <c r="P20" s="25">
        <f>G20</f>
        <v>0</v>
      </c>
      <c r="Q20" s="25">
        <f>H20</f>
        <v>3</v>
      </c>
      <c r="R20" s="25">
        <f>I20</f>
        <v>5512.5</v>
      </c>
      <c r="S20" s="25">
        <f>J20</f>
        <v>0</v>
      </c>
      <c r="T20" s="25">
        <f>K20</f>
        <v>0</v>
      </c>
      <c r="U20" s="25">
        <f>L20</f>
        <v>3</v>
      </c>
      <c r="V20" s="25">
        <f>M20</f>
        <v>5512.5</v>
      </c>
    </row>
    <row r="21" spans="1:22" s="26" customFormat="1" x14ac:dyDescent="0.2">
      <c r="A21" s="70">
        <v>6</v>
      </c>
      <c r="B21" s="71"/>
      <c r="C21" s="72" t="s">
        <v>313</v>
      </c>
      <c r="D21" s="73" t="s">
        <v>314</v>
      </c>
      <c r="E21" s="74" t="s">
        <v>315</v>
      </c>
      <c r="F21" s="75"/>
      <c r="G21" s="74"/>
      <c r="H21" s="75">
        <v>0.5</v>
      </c>
      <c r="I21" s="74">
        <v>1648.65</v>
      </c>
      <c r="J21" s="75"/>
      <c r="K21" s="74"/>
      <c r="L21" s="75">
        <v>0.5</v>
      </c>
      <c r="M21" s="74">
        <v>1648.65</v>
      </c>
      <c r="N21" s="76"/>
      <c r="O21" s="25">
        <f>F21</f>
        <v>0</v>
      </c>
      <c r="P21" s="25">
        <f>G21</f>
        <v>0</v>
      </c>
      <c r="Q21" s="25">
        <f>H21</f>
        <v>0.5</v>
      </c>
      <c r="R21" s="25">
        <f>I21</f>
        <v>1648.65</v>
      </c>
      <c r="S21" s="25">
        <f>J21</f>
        <v>0</v>
      </c>
      <c r="T21" s="25">
        <f>K21</f>
        <v>0</v>
      </c>
      <c r="U21" s="25">
        <f>L21</f>
        <v>0.5</v>
      </c>
      <c r="V21" s="25">
        <f>M21</f>
        <v>1648.65</v>
      </c>
    </row>
    <row r="22" spans="1:22" s="26" customFormat="1" ht="51" x14ac:dyDescent="0.2">
      <c r="A22" s="70">
        <v>7</v>
      </c>
      <c r="B22" s="71"/>
      <c r="C22" s="72" t="s">
        <v>316</v>
      </c>
      <c r="D22" s="73" t="s">
        <v>317</v>
      </c>
      <c r="E22" s="74" t="s">
        <v>318</v>
      </c>
      <c r="F22" s="75">
        <v>0.3</v>
      </c>
      <c r="G22" s="74">
        <v>14.850000000000001</v>
      </c>
      <c r="H22" s="75">
        <v>1</v>
      </c>
      <c r="I22" s="74">
        <v>49.480000000000004</v>
      </c>
      <c r="J22" s="75">
        <v>0.2</v>
      </c>
      <c r="K22" s="74">
        <v>9.9</v>
      </c>
      <c r="L22" s="75">
        <v>1.1000000000000001</v>
      </c>
      <c r="M22" s="74">
        <v>54.43</v>
      </c>
      <c r="N22" s="76"/>
      <c r="O22" s="25">
        <f>F22</f>
        <v>0.3</v>
      </c>
      <c r="P22" s="25">
        <f>G22</f>
        <v>14.850000000000001</v>
      </c>
      <c r="Q22" s="25">
        <f>H22</f>
        <v>1</v>
      </c>
      <c r="R22" s="25">
        <f>I22</f>
        <v>49.480000000000004</v>
      </c>
      <c r="S22" s="25">
        <f>J22</f>
        <v>0.2</v>
      </c>
      <c r="T22" s="25">
        <f>K22</f>
        <v>9.9</v>
      </c>
      <c r="U22" s="25">
        <f>L22</f>
        <v>1.1000000000000001</v>
      </c>
      <c r="V22" s="25">
        <f>M22</f>
        <v>54.43</v>
      </c>
    </row>
    <row r="23" spans="1:22" s="26" customFormat="1" ht="38.25" x14ac:dyDescent="0.2">
      <c r="A23" s="70">
        <v>8</v>
      </c>
      <c r="B23" s="71"/>
      <c r="C23" s="72" t="s">
        <v>319</v>
      </c>
      <c r="D23" s="73" t="s">
        <v>300</v>
      </c>
      <c r="E23" s="74" t="s">
        <v>320</v>
      </c>
      <c r="F23" s="75">
        <v>54</v>
      </c>
      <c r="G23" s="74">
        <v>1296.54</v>
      </c>
      <c r="H23" s="75"/>
      <c r="I23" s="74"/>
      <c r="J23" s="75">
        <v>4</v>
      </c>
      <c r="K23" s="74">
        <v>96.04</v>
      </c>
      <c r="L23" s="75">
        <v>50</v>
      </c>
      <c r="M23" s="74">
        <v>1200.5</v>
      </c>
      <c r="N23" s="76"/>
      <c r="O23" s="25">
        <f>F23</f>
        <v>54</v>
      </c>
      <c r="P23" s="25">
        <f>G23</f>
        <v>1296.54</v>
      </c>
      <c r="Q23" s="25">
        <f>H23</f>
        <v>0</v>
      </c>
      <c r="R23" s="25">
        <f>I23</f>
        <v>0</v>
      </c>
      <c r="S23" s="25">
        <f>J23</f>
        <v>4</v>
      </c>
      <c r="T23" s="25">
        <f>K23</f>
        <v>96.04</v>
      </c>
      <c r="U23" s="25">
        <f>L23</f>
        <v>50</v>
      </c>
      <c r="V23" s="25">
        <f>M23</f>
        <v>1200.5</v>
      </c>
    </row>
    <row r="24" spans="1:22" s="17" customFormat="1" ht="13.5" customHeight="1" thickBot="1" x14ac:dyDescent="0.25">
      <c r="H24" s="17" t="s">
        <v>1115</v>
      </c>
    </row>
    <row r="25" spans="1:22" s="17" customFormat="1" ht="26.25" customHeight="1" x14ac:dyDescent="0.2">
      <c r="A25" s="95" t="s">
        <v>139</v>
      </c>
      <c r="B25" s="98" t="s">
        <v>140</v>
      </c>
      <c r="C25" s="98" t="s">
        <v>32</v>
      </c>
      <c r="D25" s="99" t="s">
        <v>141</v>
      </c>
      <c r="E25" s="98" t="s">
        <v>142</v>
      </c>
      <c r="F25" s="98" t="s">
        <v>294</v>
      </c>
      <c r="G25" s="98"/>
      <c r="H25" s="98" t="s">
        <v>295</v>
      </c>
      <c r="I25" s="98"/>
      <c r="J25" s="98"/>
      <c r="K25" s="98"/>
      <c r="L25" s="98" t="s">
        <v>296</v>
      </c>
      <c r="M25" s="98"/>
      <c r="N25" s="86" t="s">
        <v>146</v>
      </c>
    </row>
    <row r="26" spans="1:22" s="17" customFormat="1" ht="12.75" customHeight="1" x14ac:dyDescent="0.2">
      <c r="A26" s="96"/>
      <c r="B26" s="89"/>
      <c r="C26" s="89"/>
      <c r="D26" s="100"/>
      <c r="E26" s="89"/>
      <c r="F26" s="89" t="s">
        <v>147</v>
      </c>
      <c r="G26" s="89" t="s">
        <v>148</v>
      </c>
      <c r="H26" s="89" t="s">
        <v>149</v>
      </c>
      <c r="I26" s="89"/>
      <c r="J26" s="91" t="s">
        <v>150</v>
      </c>
      <c r="K26" s="92"/>
      <c r="L26" s="93" t="s">
        <v>147</v>
      </c>
      <c r="M26" s="93" t="s">
        <v>148</v>
      </c>
      <c r="N26" s="87"/>
    </row>
    <row r="27" spans="1:22" s="17" customFormat="1" ht="13.5" customHeight="1" thickBot="1" x14ac:dyDescent="0.25">
      <c r="A27" s="97"/>
      <c r="B27" s="90"/>
      <c r="C27" s="90"/>
      <c r="D27" s="101"/>
      <c r="E27" s="90"/>
      <c r="F27" s="90"/>
      <c r="G27" s="90"/>
      <c r="H27" s="19" t="s">
        <v>147</v>
      </c>
      <c r="I27" s="19" t="s">
        <v>148</v>
      </c>
      <c r="J27" s="19" t="s">
        <v>147</v>
      </c>
      <c r="K27" s="19" t="s">
        <v>148</v>
      </c>
      <c r="L27" s="94"/>
      <c r="M27" s="94"/>
      <c r="N27" s="88"/>
    </row>
    <row r="28" spans="1:22" s="26" customFormat="1" ht="38.25" x14ac:dyDescent="0.2">
      <c r="A28" s="70">
        <v>9</v>
      </c>
      <c r="B28" s="71"/>
      <c r="C28" s="72" t="s">
        <v>321</v>
      </c>
      <c r="D28" s="73" t="s">
        <v>322</v>
      </c>
      <c r="E28" s="74" t="s">
        <v>323</v>
      </c>
      <c r="F28" s="75">
        <v>2</v>
      </c>
      <c r="G28" s="74">
        <v>717.12</v>
      </c>
      <c r="H28" s="75"/>
      <c r="I28" s="74"/>
      <c r="J28" s="75"/>
      <c r="K28" s="74"/>
      <c r="L28" s="75">
        <v>2</v>
      </c>
      <c r="M28" s="74">
        <v>717.12</v>
      </c>
      <c r="N28" s="76"/>
      <c r="O28" s="25">
        <f>F28</f>
        <v>2</v>
      </c>
      <c r="P28" s="25">
        <f>G28</f>
        <v>717.12</v>
      </c>
      <c r="Q28" s="25">
        <f>H28</f>
        <v>0</v>
      </c>
      <c r="R28" s="25">
        <f>I28</f>
        <v>0</v>
      </c>
      <c r="S28" s="25">
        <f>J28</f>
        <v>0</v>
      </c>
      <c r="T28" s="25">
        <f>K28</f>
        <v>0</v>
      </c>
      <c r="U28" s="25">
        <f>L28</f>
        <v>2</v>
      </c>
      <c r="V28" s="25">
        <f>M28</f>
        <v>717.12</v>
      </c>
    </row>
    <row r="29" spans="1:22" s="26" customFormat="1" ht="38.25" x14ac:dyDescent="0.2">
      <c r="A29" s="70">
        <v>10</v>
      </c>
      <c r="B29" s="71"/>
      <c r="C29" s="72" t="s">
        <v>324</v>
      </c>
      <c r="D29" s="73" t="s">
        <v>300</v>
      </c>
      <c r="E29" s="74" t="s">
        <v>325</v>
      </c>
      <c r="F29" s="75">
        <v>1</v>
      </c>
      <c r="G29" s="74">
        <v>51.31</v>
      </c>
      <c r="H29" s="75"/>
      <c r="I29" s="74"/>
      <c r="J29" s="75"/>
      <c r="K29" s="74"/>
      <c r="L29" s="75">
        <v>1</v>
      </c>
      <c r="M29" s="74">
        <v>51.31</v>
      </c>
      <c r="N29" s="76"/>
      <c r="O29" s="25">
        <f>F29</f>
        <v>1</v>
      </c>
      <c r="P29" s="25">
        <f>G29</f>
        <v>51.31</v>
      </c>
      <c r="Q29" s="25">
        <f>H29</f>
        <v>0</v>
      </c>
      <c r="R29" s="25">
        <f>I29</f>
        <v>0</v>
      </c>
      <c r="S29" s="25">
        <f>J29</f>
        <v>0</v>
      </c>
      <c r="T29" s="25">
        <f>K29</f>
        <v>0</v>
      </c>
      <c r="U29" s="25">
        <f>L29</f>
        <v>1</v>
      </c>
      <c r="V29" s="25">
        <f>M29</f>
        <v>51.31</v>
      </c>
    </row>
    <row r="30" spans="1:22" s="26" customFormat="1" x14ac:dyDescent="0.2">
      <c r="A30" s="70">
        <v>11</v>
      </c>
      <c r="B30" s="71"/>
      <c r="C30" s="72" t="s">
        <v>326</v>
      </c>
      <c r="D30" s="73" t="s">
        <v>300</v>
      </c>
      <c r="E30" s="74" t="s">
        <v>327</v>
      </c>
      <c r="F30" s="75"/>
      <c r="G30" s="74"/>
      <c r="H30" s="75">
        <v>2</v>
      </c>
      <c r="I30" s="74">
        <v>412.94</v>
      </c>
      <c r="J30" s="75"/>
      <c r="K30" s="74"/>
      <c r="L30" s="75">
        <v>2</v>
      </c>
      <c r="M30" s="74">
        <v>412.94</v>
      </c>
      <c r="N30" s="76"/>
      <c r="O30" s="25">
        <f>F30</f>
        <v>0</v>
      </c>
      <c r="P30" s="25">
        <f>G30</f>
        <v>0</v>
      </c>
      <c r="Q30" s="25">
        <f>H30</f>
        <v>2</v>
      </c>
      <c r="R30" s="25">
        <f>I30</f>
        <v>412.94</v>
      </c>
      <c r="S30" s="25">
        <f>J30</f>
        <v>0</v>
      </c>
      <c r="T30" s="25">
        <f>K30</f>
        <v>0</v>
      </c>
      <c r="U30" s="25">
        <f>L30</f>
        <v>2</v>
      </c>
      <c r="V30" s="25">
        <f>M30</f>
        <v>412.94</v>
      </c>
    </row>
    <row r="31" spans="1:22" s="26" customFormat="1" ht="38.25" x14ac:dyDescent="0.2">
      <c r="A31" s="70">
        <v>12</v>
      </c>
      <c r="B31" s="71"/>
      <c r="C31" s="72" t="s">
        <v>328</v>
      </c>
      <c r="D31" s="73" t="s">
        <v>300</v>
      </c>
      <c r="E31" s="74" t="s">
        <v>329</v>
      </c>
      <c r="F31" s="75"/>
      <c r="G31" s="74"/>
      <c r="H31" s="75">
        <v>3</v>
      </c>
      <c r="I31" s="74">
        <v>191.94</v>
      </c>
      <c r="J31" s="75"/>
      <c r="K31" s="74"/>
      <c r="L31" s="75">
        <v>3</v>
      </c>
      <c r="M31" s="74">
        <v>191.94</v>
      </c>
      <c r="N31" s="76"/>
      <c r="O31" s="25">
        <f>F31</f>
        <v>0</v>
      </c>
      <c r="P31" s="25">
        <f>G31</f>
        <v>0</v>
      </c>
      <c r="Q31" s="25">
        <f>H31</f>
        <v>3</v>
      </c>
      <c r="R31" s="25">
        <f>I31</f>
        <v>191.94</v>
      </c>
      <c r="S31" s="25">
        <f>J31</f>
        <v>0</v>
      </c>
      <c r="T31" s="25">
        <f>K31</f>
        <v>0</v>
      </c>
      <c r="U31" s="25">
        <f>L31</f>
        <v>3</v>
      </c>
      <c r="V31" s="25">
        <f>M31</f>
        <v>191.94</v>
      </c>
    </row>
    <row r="32" spans="1:22" s="26" customFormat="1" ht="76.5" x14ac:dyDescent="0.2">
      <c r="A32" s="70">
        <v>13</v>
      </c>
      <c r="B32" s="71"/>
      <c r="C32" s="72" t="s">
        <v>330</v>
      </c>
      <c r="D32" s="73" t="s">
        <v>322</v>
      </c>
      <c r="E32" s="74" t="s">
        <v>331</v>
      </c>
      <c r="F32" s="75">
        <v>9</v>
      </c>
      <c r="G32" s="74">
        <v>21.240000000000002</v>
      </c>
      <c r="H32" s="75"/>
      <c r="I32" s="74"/>
      <c r="J32" s="75">
        <v>1</v>
      </c>
      <c r="K32" s="74">
        <v>2.3600000000000003</v>
      </c>
      <c r="L32" s="75">
        <v>8</v>
      </c>
      <c r="M32" s="74">
        <v>18.880000000000003</v>
      </c>
      <c r="N32" s="76"/>
      <c r="O32" s="25">
        <f>F32</f>
        <v>9</v>
      </c>
      <c r="P32" s="25">
        <f>G32</f>
        <v>21.240000000000002</v>
      </c>
      <c r="Q32" s="25">
        <f>H32</f>
        <v>0</v>
      </c>
      <c r="R32" s="25">
        <f>I32</f>
        <v>0</v>
      </c>
      <c r="S32" s="25">
        <f>J32</f>
        <v>1</v>
      </c>
      <c r="T32" s="25">
        <f>K32</f>
        <v>2.3600000000000003</v>
      </c>
      <c r="U32" s="25">
        <f>L32</f>
        <v>8</v>
      </c>
      <c r="V32" s="25">
        <f>M32</f>
        <v>18.880000000000003</v>
      </c>
    </row>
    <row r="33" spans="1:22" s="26" customFormat="1" ht="25.5" x14ac:dyDescent="0.2">
      <c r="A33" s="70">
        <v>14</v>
      </c>
      <c r="B33" s="71"/>
      <c r="C33" s="72" t="s">
        <v>332</v>
      </c>
      <c r="D33" s="73" t="s">
        <v>300</v>
      </c>
      <c r="E33" s="74" t="s">
        <v>333</v>
      </c>
      <c r="F33" s="75">
        <v>12</v>
      </c>
      <c r="G33" s="74">
        <v>473.16</v>
      </c>
      <c r="H33" s="75"/>
      <c r="I33" s="74"/>
      <c r="J33" s="75"/>
      <c r="K33" s="74"/>
      <c r="L33" s="75">
        <v>12</v>
      </c>
      <c r="M33" s="74">
        <v>473.16</v>
      </c>
      <c r="N33" s="76"/>
      <c r="O33" s="25">
        <f>F33</f>
        <v>12</v>
      </c>
      <c r="P33" s="25">
        <f>G33</f>
        <v>473.16</v>
      </c>
      <c r="Q33" s="25">
        <f>H33</f>
        <v>0</v>
      </c>
      <c r="R33" s="25">
        <f>I33</f>
        <v>0</v>
      </c>
      <c r="S33" s="25">
        <f>J33</f>
        <v>0</v>
      </c>
      <c r="T33" s="25">
        <f>K33</f>
        <v>0</v>
      </c>
      <c r="U33" s="25">
        <f>L33</f>
        <v>12</v>
      </c>
      <c r="V33" s="25">
        <f>M33</f>
        <v>473.16</v>
      </c>
    </row>
    <row r="34" spans="1:22" s="26" customFormat="1" ht="38.25" x14ac:dyDescent="0.2">
      <c r="A34" s="70">
        <v>15</v>
      </c>
      <c r="B34" s="71"/>
      <c r="C34" s="72" t="s">
        <v>334</v>
      </c>
      <c r="D34" s="73" t="s">
        <v>303</v>
      </c>
      <c r="E34" s="74" t="s">
        <v>335</v>
      </c>
      <c r="F34" s="75">
        <v>3.7</v>
      </c>
      <c r="G34" s="74">
        <v>78.81</v>
      </c>
      <c r="H34" s="75"/>
      <c r="I34" s="74"/>
      <c r="J34" s="75">
        <v>1</v>
      </c>
      <c r="K34" s="74">
        <v>21.3</v>
      </c>
      <c r="L34" s="75">
        <v>2.7</v>
      </c>
      <c r="M34" s="74">
        <v>57.510000000000005</v>
      </c>
      <c r="N34" s="76"/>
      <c r="O34" s="25">
        <f>F34</f>
        <v>3.7</v>
      </c>
      <c r="P34" s="25">
        <f>G34</f>
        <v>78.81</v>
      </c>
      <c r="Q34" s="25">
        <f>H34</f>
        <v>0</v>
      </c>
      <c r="R34" s="25">
        <f>I34</f>
        <v>0</v>
      </c>
      <c r="S34" s="25">
        <f>J34</f>
        <v>1</v>
      </c>
      <c r="T34" s="25">
        <f>K34</f>
        <v>21.3</v>
      </c>
      <c r="U34" s="25">
        <f>L34</f>
        <v>2.7</v>
      </c>
      <c r="V34" s="25">
        <f>M34</f>
        <v>57.510000000000005</v>
      </c>
    </row>
    <row r="35" spans="1:22" s="26" customFormat="1" x14ac:dyDescent="0.2">
      <c r="A35" s="70">
        <v>16</v>
      </c>
      <c r="B35" s="71"/>
      <c r="C35" s="72" t="s">
        <v>336</v>
      </c>
      <c r="D35" s="73" t="s">
        <v>337</v>
      </c>
      <c r="E35" s="74" t="s">
        <v>338</v>
      </c>
      <c r="F35" s="75">
        <v>5.9250000000000007</v>
      </c>
      <c r="G35" s="74">
        <v>9700.4600000000009</v>
      </c>
      <c r="H35" s="75"/>
      <c r="I35" s="74"/>
      <c r="J35" s="75"/>
      <c r="K35" s="74"/>
      <c r="L35" s="75">
        <v>5.9250000000000007</v>
      </c>
      <c r="M35" s="74">
        <v>9700.4600000000009</v>
      </c>
      <c r="N35" s="76"/>
      <c r="O35" s="25">
        <f>F35</f>
        <v>5.9250000000000007</v>
      </c>
      <c r="P35" s="25">
        <f>G35</f>
        <v>9700.4600000000009</v>
      </c>
      <c r="Q35" s="25">
        <f>H35</f>
        <v>0</v>
      </c>
      <c r="R35" s="25">
        <f>I35</f>
        <v>0</v>
      </c>
      <c r="S35" s="25">
        <f>J35</f>
        <v>0</v>
      </c>
      <c r="T35" s="25">
        <f>K35</f>
        <v>0</v>
      </c>
      <c r="U35" s="25">
        <f>L35</f>
        <v>5.9250000000000007</v>
      </c>
      <c r="V35" s="25">
        <f>M35</f>
        <v>9700.4600000000009</v>
      </c>
    </row>
    <row r="36" spans="1:22" s="26" customFormat="1" ht="51" x14ac:dyDescent="0.2">
      <c r="A36" s="70">
        <v>17</v>
      </c>
      <c r="B36" s="71"/>
      <c r="C36" s="72" t="s">
        <v>339</v>
      </c>
      <c r="D36" s="73" t="s">
        <v>308</v>
      </c>
      <c r="E36" s="74" t="s">
        <v>340</v>
      </c>
      <c r="F36" s="75">
        <v>5</v>
      </c>
      <c r="G36" s="74">
        <v>63.650000000000006</v>
      </c>
      <c r="H36" s="75"/>
      <c r="I36" s="74"/>
      <c r="J36" s="75"/>
      <c r="K36" s="74"/>
      <c r="L36" s="75">
        <v>5</v>
      </c>
      <c r="M36" s="74">
        <v>63.650000000000006</v>
      </c>
      <c r="N36" s="76"/>
      <c r="O36" s="25">
        <f>F36</f>
        <v>5</v>
      </c>
      <c r="P36" s="25">
        <f>G36</f>
        <v>63.650000000000006</v>
      </c>
      <c r="Q36" s="25">
        <f>H36</f>
        <v>0</v>
      </c>
      <c r="R36" s="25">
        <f>I36</f>
        <v>0</v>
      </c>
      <c r="S36" s="25">
        <f>J36</f>
        <v>0</v>
      </c>
      <c r="T36" s="25">
        <f>K36</f>
        <v>0</v>
      </c>
      <c r="U36" s="25">
        <f>L36</f>
        <v>5</v>
      </c>
      <c r="V36" s="25">
        <f>M36</f>
        <v>63.650000000000006</v>
      </c>
    </row>
    <row r="37" spans="1:22" s="26" customFormat="1" ht="38.25" x14ac:dyDescent="0.2">
      <c r="A37" s="70">
        <v>18</v>
      </c>
      <c r="B37" s="71"/>
      <c r="C37" s="72" t="s">
        <v>341</v>
      </c>
      <c r="D37" s="73" t="s">
        <v>300</v>
      </c>
      <c r="E37" s="74" t="s">
        <v>342</v>
      </c>
      <c r="F37" s="75">
        <v>14.67</v>
      </c>
      <c r="G37" s="74">
        <v>548.79000000000008</v>
      </c>
      <c r="H37" s="75"/>
      <c r="I37" s="74"/>
      <c r="J37" s="75">
        <v>1</v>
      </c>
      <c r="K37" s="74">
        <v>37.410000000000004</v>
      </c>
      <c r="L37" s="75">
        <v>13.67</v>
      </c>
      <c r="M37" s="74">
        <v>511.38000000000005</v>
      </c>
      <c r="N37" s="76"/>
      <c r="O37" s="25">
        <f>F37</f>
        <v>14.67</v>
      </c>
      <c r="P37" s="25">
        <f>G37</f>
        <v>548.79000000000008</v>
      </c>
      <c r="Q37" s="25">
        <f>H37</f>
        <v>0</v>
      </c>
      <c r="R37" s="25">
        <f>I37</f>
        <v>0</v>
      </c>
      <c r="S37" s="25">
        <f>J37</f>
        <v>1</v>
      </c>
      <c r="T37" s="25">
        <f>K37</f>
        <v>37.410000000000004</v>
      </c>
      <c r="U37" s="25">
        <f>L37</f>
        <v>13.67</v>
      </c>
      <c r="V37" s="25">
        <f>M37</f>
        <v>511.38000000000005</v>
      </c>
    </row>
    <row r="38" spans="1:22" s="26" customFormat="1" ht="51" x14ac:dyDescent="0.2">
      <c r="A38" s="70">
        <v>19</v>
      </c>
      <c r="B38" s="71"/>
      <c r="C38" s="72" t="s">
        <v>343</v>
      </c>
      <c r="D38" s="73" t="s">
        <v>308</v>
      </c>
      <c r="E38" s="74" t="s">
        <v>344</v>
      </c>
      <c r="F38" s="75">
        <v>2</v>
      </c>
      <c r="G38" s="74">
        <v>58.38</v>
      </c>
      <c r="H38" s="75"/>
      <c r="I38" s="74"/>
      <c r="J38" s="75"/>
      <c r="K38" s="74"/>
      <c r="L38" s="75">
        <v>2</v>
      </c>
      <c r="M38" s="74">
        <v>58.38</v>
      </c>
      <c r="N38" s="76"/>
      <c r="O38" s="25">
        <f>F38</f>
        <v>2</v>
      </c>
      <c r="P38" s="25">
        <f>G38</f>
        <v>58.38</v>
      </c>
      <c r="Q38" s="25">
        <f>H38</f>
        <v>0</v>
      </c>
      <c r="R38" s="25">
        <f>I38</f>
        <v>0</v>
      </c>
      <c r="S38" s="25">
        <f>J38</f>
        <v>0</v>
      </c>
      <c r="T38" s="25">
        <f>K38</f>
        <v>0</v>
      </c>
      <c r="U38" s="25">
        <f>L38</f>
        <v>2</v>
      </c>
      <c r="V38" s="25">
        <f>M38</f>
        <v>58.38</v>
      </c>
    </row>
    <row r="39" spans="1:22" s="26" customFormat="1" ht="38.25" x14ac:dyDescent="0.2">
      <c r="A39" s="70">
        <v>20</v>
      </c>
      <c r="B39" s="71"/>
      <c r="C39" s="72" t="s">
        <v>345</v>
      </c>
      <c r="D39" s="73" t="s">
        <v>300</v>
      </c>
      <c r="E39" s="74" t="s">
        <v>346</v>
      </c>
      <c r="F39" s="75">
        <v>20.5</v>
      </c>
      <c r="G39" s="74">
        <v>102.91000000000001</v>
      </c>
      <c r="H39" s="75"/>
      <c r="I39" s="74"/>
      <c r="J39" s="75">
        <v>7</v>
      </c>
      <c r="K39" s="74">
        <v>35.14</v>
      </c>
      <c r="L39" s="75">
        <v>13.5</v>
      </c>
      <c r="M39" s="74">
        <v>67.77000000000001</v>
      </c>
      <c r="N39" s="76"/>
      <c r="O39" s="25">
        <f>F39</f>
        <v>20.5</v>
      </c>
      <c r="P39" s="25">
        <f>G39</f>
        <v>102.91000000000001</v>
      </c>
      <c r="Q39" s="25">
        <f>H39</f>
        <v>0</v>
      </c>
      <c r="R39" s="25">
        <f>I39</f>
        <v>0</v>
      </c>
      <c r="S39" s="25">
        <f>J39</f>
        <v>7</v>
      </c>
      <c r="T39" s="25">
        <f>K39</f>
        <v>35.14</v>
      </c>
      <c r="U39" s="25">
        <f>L39</f>
        <v>13.5</v>
      </c>
      <c r="V39" s="25">
        <f>M39</f>
        <v>67.77000000000001</v>
      </c>
    </row>
    <row r="40" spans="1:22" s="17" customFormat="1" ht="13.5" customHeight="1" thickBot="1" x14ac:dyDescent="0.25">
      <c r="H40" s="17" t="s">
        <v>1116</v>
      </c>
    </row>
    <row r="41" spans="1:22" s="17" customFormat="1" ht="26.25" customHeight="1" x14ac:dyDescent="0.2">
      <c r="A41" s="95" t="s">
        <v>139</v>
      </c>
      <c r="B41" s="98" t="s">
        <v>140</v>
      </c>
      <c r="C41" s="98" t="s">
        <v>32</v>
      </c>
      <c r="D41" s="99" t="s">
        <v>141</v>
      </c>
      <c r="E41" s="98" t="s">
        <v>142</v>
      </c>
      <c r="F41" s="98" t="s">
        <v>294</v>
      </c>
      <c r="G41" s="98"/>
      <c r="H41" s="98" t="s">
        <v>295</v>
      </c>
      <c r="I41" s="98"/>
      <c r="J41" s="98"/>
      <c r="K41" s="98"/>
      <c r="L41" s="98" t="s">
        <v>296</v>
      </c>
      <c r="M41" s="98"/>
      <c r="N41" s="86" t="s">
        <v>146</v>
      </c>
    </row>
    <row r="42" spans="1:22" s="17" customFormat="1" ht="12.75" customHeight="1" x14ac:dyDescent="0.2">
      <c r="A42" s="96"/>
      <c r="B42" s="89"/>
      <c r="C42" s="89"/>
      <c r="D42" s="100"/>
      <c r="E42" s="89"/>
      <c r="F42" s="89" t="s">
        <v>147</v>
      </c>
      <c r="G42" s="89" t="s">
        <v>148</v>
      </c>
      <c r="H42" s="89" t="s">
        <v>149</v>
      </c>
      <c r="I42" s="89"/>
      <c r="J42" s="91" t="s">
        <v>150</v>
      </c>
      <c r="K42" s="92"/>
      <c r="L42" s="93" t="s">
        <v>147</v>
      </c>
      <c r="M42" s="93" t="s">
        <v>148</v>
      </c>
      <c r="N42" s="87"/>
    </row>
    <row r="43" spans="1:22" s="17" customFormat="1" ht="13.5" customHeight="1" thickBot="1" x14ac:dyDescent="0.25">
      <c r="A43" s="97"/>
      <c r="B43" s="90"/>
      <c r="C43" s="90"/>
      <c r="D43" s="101"/>
      <c r="E43" s="90"/>
      <c r="F43" s="90"/>
      <c r="G43" s="90"/>
      <c r="H43" s="19" t="s">
        <v>147</v>
      </c>
      <c r="I43" s="19" t="s">
        <v>148</v>
      </c>
      <c r="J43" s="19" t="s">
        <v>147</v>
      </c>
      <c r="K43" s="19" t="s">
        <v>148</v>
      </c>
      <c r="L43" s="94"/>
      <c r="M43" s="94"/>
      <c r="N43" s="88"/>
    </row>
    <row r="44" spans="1:22" s="26" customFormat="1" ht="51" x14ac:dyDescent="0.2">
      <c r="A44" s="70">
        <v>21</v>
      </c>
      <c r="B44" s="71"/>
      <c r="C44" s="72" t="s">
        <v>347</v>
      </c>
      <c r="D44" s="73" t="s">
        <v>300</v>
      </c>
      <c r="E44" s="74" t="s">
        <v>348</v>
      </c>
      <c r="F44" s="75">
        <v>2</v>
      </c>
      <c r="G44" s="74">
        <v>28.25</v>
      </c>
      <c r="H44" s="75"/>
      <c r="I44" s="74"/>
      <c r="J44" s="75"/>
      <c r="K44" s="74"/>
      <c r="L44" s="75">
        <v>2</v>
      </c>
      <c r="M44" s="74">
        <v>28.25</v>
      </c>
      <c r="N44" s="76"/>
      <c r="O44" s="25">
        <f>F44</f>
        <v>2</v>
      </c>
      <c r="P44" s="25">
        <f>G44</f>
        <v>28.25</v>
      </c>
      <c r="Q44" s="25">
        <f>H44</f>
        <v>0</v>
      </c>
      <c r="R44" s="25">
        <f>I44</f>
        <v>0</v>
      </c>
      <c r="S44" s="25">
        <f>J44</f>
        <v>0</v>
      </c>
      <c r="T44" s="25">
        <f>K44</f>
        <v>0</v>
      </c>
      <c r="U44" s="25">
        <f>L44</f>
        <v>2</v>
      </c>
      <c r="V44" s="25">
        <f>M44</f>
        <v>28.25</v>
      </c>
    </row>
    <row r="45" spans="1:22" s="26" customFormat="1" ht="114.75" x14ac:dyDescent="0.2">
      <c r="A45" s="70">
        <v>22</v>
      </c>
      <c r="B45" s="71"/>
      <c r="C45" s="72" t="s">
        <v>349</v>
      </c>
      <c r="D45" s="73" t="s">
        <v>308</v>
      </c>
      <c r="E45" s="74" t="s">
        <v>350</v>
      </c>
      <c r="F45" s="75">
        <v>3</v>
      </c>
      <c r="G45" s="74">
        <v>421.29</v>
      </c>
      <c r="H45" s="75"/>
      <c r="I45" s="74"/>
      <c r="J45" s="75">
        <v>2</v>
      </c>
      <c r="K45" s="74">
        <v>280.86</v>
      </c>
      <c r="L45" s="75">
        <v>1</v>
      </c>
      <c r="M45" s="74">
        <v>140.43</v>
      </c>
      <c r="N45" s="76"/>
      <c r="O45" s="25">
        <f>F45</f>
        <v>3</v>
      </c>
      <c r="P45" s="25">
        <f>G45</f>
        <v>421.29</v>
      </c>
      <c r="Q45" s="25">
        <f>H45</f>
        <v>0</v>
      </c>
      <c r="R45" s="25">
        <f>I45</f>
        <v>0</v>
      </c>
      <c r="S45" s="25">
        <f>J45</f>
        <v>2</v>
      </c>
      <c r="T45" s="25">
        <f>K45</f>
        <v>280.86</v>
      </c>
      <c r="U45" s="25">
        <f>L45</f>
        <v>1</v>
      </c>
      <c r="V45" s="25">
        <f>M45</f>
        <v>140.43</v>
      </c>
    </row>
    <row r="46" spans="1:22" s="26" customFormat="1" ht="38.25" x14ac:dyDescent="0.2">
      <c r="A46" s="70">
        <v>23</v>
      </c>
      <c r="B46" s="71"/>
      <c r="C46" s="72" t="s">
        <v>351</v>
      </c>
      <c r="D46" s="73" t="s">
        <v>300</v>
      </c>
      <c r="E46" s="74" t="s">
        <v>352</v>
      </c>
      <c r="F46" s="75">
        <v>26.5</v>
      </c>
      <c r="G46" s="74">
        <v>1179.78</v>
      </c>
      <c r="H46" s="75"/>
      <c r="I46" s="74"/>
      <c r="J46" s="75"/>
      <c r="K46" s="74"/>
      <c r="L46" s="75">
        <v>26.5</v>
      </c>
      <c r="M46" s="74">
        <v>1179.78</v>
      </c>
      <c r="N46" s="76"/>
      <c r="O46" s="25">
        <f>F46</f>
        <v>26.5</v>
      </c>
      <c r="P46" s="25">
        <f>G46</f>
        <v>1179.78</v>
      </c>
      <c r="Q46" s="25">
        <f>H46</f>
        <v>0</v>
      </c>
      <c r="R46" s="25">
        <f>I46</f>
        <v>0</v>
      </c>
      <c r="S46" s="25">
        <f>J46</f>
        <v>0</v>
      </c>
      <c r="T46" s="25">
        <f>K46</f>
        <v>0</v>
      </c>
      <c r="U46" s="25">
        <f>L46</f>
        <v>26.5</v>
      </c>
      <c r="V46" s="25">
        <f>M46</f>
        <v>1179.78</v>
      </c>
    </row>
    <row r="47" spans="1:22" s="26" customFormat="1" ht="51" x14ac:dyDescent="0.2">
      <c r="A47" s="70">
        <v>24</v>
      </c>
      <c r="B47" s="71"/>
      <c r="C47" s="72" t="s">
        <v>353</v>
      </c>
      <c r="D47" s="73" t="s">
        <v>300</v>
      </c>
      <c r="E47" s="74" t="s">
        <v>354</v>
      </c>
      <c r="F47" s="75">
        <v>55.5</v>
      </c>
      <c r="G47" s="74">
        <v>3572.52</v>
      </c>
      <c r="H47" s="75"/>
      <c r="I47" s="74"/>
      <c r="J47" s="75">
        <v>3</v>
      </c>
      <c r="K47" s="74">
        <v>193.11</v>
      </c>
      <c r="L47" s="75">
        <v>52.5</v>
      </c>
      <c r="M47" s="74">
        <v>3379.4100000000003</v>
      </c>
      <c r="N47" s="76"/>
      <c r="O47" s="25">
        <f>F47</f>
        <v>55.5</v>
      </c>
      <c r="P47" s="25">
        <f>G47</f>
        <v>3572.52</v>
      </c>
      <c r="Q47" s="25">
        <f>H47</f>
        <v>0</v>
      </c>
      <c r="R47" s="25">
        <f>I47</f>
        <v>0</v>
      </c>
      <c r="S47" s="25">
        <f>J47</f>
        <v>3</v>
      </c>
      <c r="T47" s="25">
        <f>K47</f>
        <v>193.11</v>
      </c>
      <c r="U47" s="25">
        <f>L47</f>
        <v>52.5</v>
      </c>
      <c r="V47" s="25">
        <f>M47</f>
        <v>3379.4100000000003</v>
      </c>
    </row>
    <row r="48" spans="1:22" s="26" customFormat="1" ht="51" x14ac:dyDescent="0.2">
      <c r="A48" s="70">
        <v>25</v>
      </c>
      <c r="B48" s="71"/>
      <c r="C48" s="72" t="s">
        <v>355</v>
      </c>
      <c r="D48" s="73" t="s">
        <v>308</v>
      </c>
      <c r="E48" s="74" t="s">
        <v>356</v>
      </c>
      <c r="F48" s="75">
        <v>71</v>
      </c>
      <c r="G48" s="74">
        <v>2373.5300000000002</v>
      </c>
      <c r="H48" s="75"/>
      <c r="I48" s="74"/>
      <c r="J48" s="75"/>
      <c r="K48" s="74"/>
      <c r="L48" s="75">
        <v>71</v>
      </c>
      <c r="M48" s="74">
        <v>2373.5300000000002</v>
      </c>
      <c r="N48" s="76"/>
      <c r="O48" s="25">
        <f>F48</f>
        <v>71</v>
      </c>
      <c r="P48" s="25">
        <f>G48</f>
        <v>2373.5300000000002</v>
      </c>
      <c r="Q48" s="25">
        <f>H48</f>
        <v>0</v>
      </c>
      <c r="R48" s="25">
        <f>I48</f>
        <v>0</v>
      </c>
      <c r="S48" s="25">
        <f>J48</f>
        <v>0</v>
      </c>
      <c r="T48" s="25">
        <f>K48</f>
        <v>0</v>
      </c>
      <c r="U48" s="25">
        <f>L48</f>
        <v>71</v>
      </c>
      <c r="V48" s="25">
        <f>M48</f>
        <v>2373.5300000000002</v>
      </c>
    </row>
    <row r="49" spans="1:22" s="26" customFormat="1" ht="25.5" x14ac:dyDescent="0.2">
      <c r="A49" s="70">
        <v>26</v>
      </c>
      <c r="B49" s="71"/>
      <c r="C49" s="72" t="s">
        <v>357</v>
      </c>
      <c r="D49" s="73" t="s">
        <v>314</v>
      </c>
      <c r="E49" s="74" t="s">
        <v>358</v>
      </c>
      <c r="F49" s="75"/>
      <c r="G49" s="74"/>
      <c r="H49" s="75">
        <v>0.2</v>
      </c>
      <c r="I49" s="74">
        <v>205.92000000000002</v>
      </c>
      <c r="J49" s="75"/>
      <c r="K49" s="74"/>
      <c r="L49" s="75">
        <v>0.2</v>
      </c>
      <c r="M49" s="74">
        <v>205.92000000000002</v>
      </c>
      <c r="N49" s="76"/>
      <c r="O49" s="25">
        <f>F49</f>
        <v>0</v>
      </c>
      <c r="P49" s="25">
        <f>G49</f>
        <v>0</v>
      </c>
      <c r="Q49" s="25">
        <f>H49</f>
        <v>0.2</v>
      </c>
      <c r="R49" s="25">
        <f>I49</f>
        <v>205.92000000000002</v>
      </c>
      <c r="S49" s="25">
        <f>J49</f>
        <v>0</v>
      </c>
      <c r="T49" s="25">
        <f>K49</f>
        <v>0</v>
      </c>
      <c r="U49" s="25">
        <f>L49</f>
        <v>0.2</v>
      </c>
      <c r="V49" s="25">
        <f>M49</f>
        <v>205.92000000000002</v>
      </c>
    </row>
    <row r="50" spans="1:22" s="26" customFormat="1" ht="51" x14ac:dyDescent="0.2">
      <c r="A50" s="70">
        <v>27</v>
      </c>
      <c r="B50" s="71"/>
      <c r="C50" s="72" t="s">
        <v>359</v>
      </c>
      <c r="D50" s="73" t="s">
        <v>303</v>
      </c>
      <c r="E50" s="74" t="s">
        <v>360</v>
      </c>
      <c r="F50" s="75">
        <v>33</v>
      </c>
      <c r="G50" s="74">
        <v>699.6</v>
      </c>
      <c r="H50" s="75"/>
      <c r="I50" s="74"/>
      <c r="J50" s="75">
        <v>8</v>
      </c>
      <c r="K50" s="74">
        <v>169.6</v>
      </c>
      <c r="L50" s="75">
        <v>25</v>
      </c>
      <c r="M50" s="74">
        <v>530</v>
      </c>
      <c r="N50" s="76"/>
      <c r="O50" s="25">
        <f>F50</f>
        <v>33</v>
      </c>
      <c r="P50" s="25">
        <f>G50</f>
        <v>699.6</v>
      </c>
      <c r="Q50" s="25">
        <f>H50</f>
        <v>0</v>
      </c>
      <c r="R50" s="25">
        <f>I50</f>
        <v>0</v>
      </c>
      <c r="S50" s="25">
        <f>J50</f>
        <v>8</v>
      </c>
      <c r="T50" s="25">
        <f>K50</f>
        <v>169.6</v>
      </c>
      <c r="U50" s="25">
        <f>L50</f>
        <v>25</v>
      </c>
      <c r="V50" s="25">
        <f>M50</f>
        <v>530</v>
      </c>
    </row>
    <row r="51" spans="1:22" s="26" customFormat="1" ht="38.25" x14ac:dyDescent="0.2">
      <c r="A51" s="70">
        <v>28</v>
      </c>
      <c r="B51" s="71"/>
      <c r="C51" s="72" t="s">
        <v>361</v>
      </c>
      <c r="D51" s="73" t="s">
        <v>300</v>
      </c>
      <c r="E51" s="74" t="s">
        <v>362</v>
      </c>
      <c r="F51" s="75">
        <v>4</v>
      </c>
      <c r="G51" s="74">
        <v>155.80000000000001</v>
      </c>
      <c r="H51" s="75"/>
      <c r="I51" s="74"/>
      <c r="J51" s="75"/>
      <c r="K51" s="74"/>
      <c r="L51" s="75">
        <v>4</v>
      </c>
      <c r="M51" s="74">
        <v>155.80000000000001</v>
      </c>
      <c r="N51" s="76"/>
      <c r="O51" s="25">
        <f>F51</f>
        <v>4</v>
      </c>
      <c r="P51" s="25">
        <f>G51</f>
        <v>155.80000000000001</v>
      </c>
      <c r="Q51" s="25">
        <f>H51</f>
        <v>0</v>
      </c>
      <c r="R51" s="25">
        <f>I51</f>
        <v>0</v>
      </c>
      <c r="S51" s="25">
        <f>J51</f>
        <v>0</v>
      </c>
      <c r="T51" s="25">
        <f>K51</f>
        <v>0</v>
      </c>
      <c r="U51" s="25">
        <f>L51</f>
        <v>4</v>
      </c>
      <c r="V51" s="25">
        <f>M51</f>
        <v>155.80000000000001</v>
      </c>
    </row>
    <row r="52" spans="1:22" s="26" customFormat="1" ht="51" x14ac:dyDescent="0.2">
      <c r="A52" s="70">
        <v>29</v>
      </c>
      <c r="B52" s="71"/>
      <c r="C52" s="72" t="s">
        <v>363</v>
      </c>
      <c r="D52" s="73" t="s">
        <v>300</v>
      </c>
      <c r="E52" s="74" t="s">
        <v>364</v>
      </c>
      <c r="F52" s="75">
        <v>9</v>
      </c>
      <c r="G52" s="74">
        <v>1248.8400000000001</v>
      </c>
      <c r="H52" s="75"/>
      <c r="I52" s="74"/>
      <c r="J52" s="75">
        <v>2</v>
      </c>
      <c r="K52" s="74">
        <v>277.52000000000004</v>
      </c>
      <c r="L52" s="75">
        <v>7</v>
      </c>
      <c r="M52" s="74">
        <v>971.32</v>
      </c>
      <c r="N52" s="76"/>
      <c r="O52" s="25">
        <f>F52</f>
        <v>9</v>
      </c>
      <c r="P52" s="25">
        <f>G52</f>
        <v>1248.8400000000001</v>
      </c>
      <c r="Q52" s="25">
        <f>H52</f>
        <v>0</v>
      </c>
      <c r="R52" s="25">
        <f>I52</f>
        <v>0</v>
      </c>
      <c r="S52" s="25">
        <f>J52</f>
        <v>2</v>
      </c>
      <c r="T52" s="25">
        <f>K52</f>
        <v>277.52000000000004</v>
      </c>
      <c r="U52" s="25">
        <f>L52</f>
        <v>7</v>
      </c>
      <c r="V52" s="25">
        <f>M52</f>
        <v>971.32</v>
      </c>
    </row>
    <row r="53" spans="1:22" s="17" customFormat="1" ht="13.5" customHeight="1" thickBot="1" x14ac:dyDescent="0.25">
      <c r="H53" s="17" t="s">
        <v>1117</v>
      </c>
    </row>
    <row r="54" spans="1:22" s="17" customFormat="1" ht="26.25" customHeight="1" x14ac:dyDescent="0.2">
      <c r="A54" s="95" t="s">
        <v>139</v>
      </c>
      <c r="B54" s="98" t="s">
        <v>140</v>
      </c>
      <c r="C54" s="98" t="s">
        <v>32</v>
      </c>
      <c r="D54" s="99" t="s">
        <v>141</v>
      </c>
      <c r="E54" s="98" t="s">
        <v>142</v>
      </c>
      <c r="F54" s="98" t="s">
        <v>294</v>
      </c>
      <c r="G54" s="98"/>
      <c r="H54" s="98" t="s">
        <v>295</v>
      </c>
      <c r="I54" s="98"/>
      <c r="J54" s="98"/>
      <c r="K54" s="98"/>
      <c r="L54" s="98" t="s">
        <v>296</v>
      </c>
      <c r="M54" s="98"/>
      <c r="N54" s="86" t="s">
        <v>146</v>
      </c>
    </row>
    <row r="55" spans="1:22" s="17" customFormat="1" ht="12.75" customHeight="1" x14ac:dyDescent="0.2">
      <c r="A55" s="96"/>
      <c r="B55" s="89"/>
      <c r="C55" s="89"/>
      <c r="D55" s="100"/>
      <c r="E55" s="89"/>
      <c r="F55" s="89" t="s">
        <v>147</v>
      </c>
      <c r="G55" s="89" t="s">
        <v>148</v>
      </c>
      <c r="H55" s="89" t="s">
        <v>149</v>
      </c>
      <c r="I55" s="89"/>
      <c r="J55" s="91" t="s">
        <v>150</v>
      </c>
      <c r="K55" s="92"/>
      <c r="L55" s="93" t="s">
        <v>147</v>
      </c>
      <c r="M55" s="93" t="s">
        <v>148</v>
      </c>
      <c r="N55" s="87"/>
    </row>
    <row r="56" spans="1:22" s="17" customFormat="1" ht="13.5" customHeight="1" thickBot="1" x14ac:dyDescent="0.25">
      <c r="A56" s="97"/>
      <c r="B56" s="90"/>
      <c r="C56" s="90"/>
      <c r="D56" s="101"/>
      <c r="E56" s="90"/>
      <c r="F56" s="90"/>
      <c r="G56" s="90"/>
      <c r="H56" s="19" t="s">
        <v>147</v>
      </c>
      <c r="I56" s="19" t="s">
        <v>148</v>
      </c>
      <c r="J56" s="19" t="s">
        <v>147</v>
      </c>
      <c r="K56" s="19" t="s">
        <v>148</v>
      </c>
      <c r="L56" s="94"/>
      <c r="M56" s="94"/>
      <c r="N56" s="88"/>
    </row>
    <row r="57" spans="1:22" s="26" customFormat="1" ht="51" x14ac:dyDescent="0.2">
      <c r="A57" s="70">
        <v>30</v>
      </c>
      <c r="B57" s="71"/>
      <c r="C57" s="72" t="s">
        <v>365</v>
      </c>
      <c r="D57" s="73" t="s">
        <v>303</v>
      </c>
      <c r="E57" s="74" t="s">
        <v>366</v>
      </c>
      <c r="F57" s="75">
        <v>2</v>
      </c>
      <c r="G57" s="74">
        <v>64.98</v>
      </c>
      <c r="H57" s="75"/>
      <c r="I57" s="74"/>
      <c r="J57" s="75"/>
      <c r="K57" s="74"/>
      <c r="L57" s="75">
        <v>2</v>
      </c>
      <c r="M57" s="74">
        <v>64.98</v>
      </c>
      <c r="N57" s="76"/>
      <c r="O57" s="25">
        <f>F57</f>
        <v>2</v>
      </c>
      <c r="P57" s="25">
        <f>G57</f>
        <v>64.98</v>
      </c>
      <c r="Q57" s="25">
        <f>H57</f>
        <v>0</v>
      </c>
      <c r="R57" s="25">
        <f>I57</f>
        <v>0</v>
      </c>
      <c r="S57" s="25">
        <f>J57</f>
        <v>0</v>
      </c>
      <c r="T57" s="25">
        <f>K57</f>
        <v>0</v>
      </c>
      <c r="U57" s="25">
        <f>L57</f>
        <v>2</v>
      </c>
      <c r="V57" s="25">
        <f>M57</f>
        <v>64.98</v>
      </c>
    </row>
    <row r="58" spans="1:22" s="26" customFormat="1" ht="63.75" x14ac:dyDescent="0.2">
      <c r="A58" s="70">
        <v>31</v>
      </c>
      <c r="B58" s="71"/>
      <c r="C58" s="72" t="s">
        <v>367</v>
      </c>
      <c r="D58" s="73" t="s">
        <v>303</v>
      </c>
      <c r="E58" s="74" t="s">
        <v>368</v>
      </c>
      <c r="F58" s="75">
        <v>80</v>
      </c>
      <c r="G58" s="74">
        <v>1091.99</v>
      </c>
      <c r="H58" s="75"/>
      <c r="I58" s="74"/>
      <c r="J58" s="75">
        <v>6</v>
      </c>
      <c r="K58" s="74">
        <v>81.900000000000006</v>
      </c>
      <c r="L58" s="75">
        <v>74</v>
      </c>
      <c r="M58" s="74">
        <v>1010.09</v>
      </c>
      <c r="N58" s="76"/>
      <c r="O58" s="25">
        <f>F58</f>
        <v>80</v>
      </c>
      <c r="P58" s="25">
        <f>G58</f>
        <v>1091.99</v>
      </c>
      <c r="Q58" s="25">
        <f>H58</f>
        <v>0</v>
      </c>
      <c r="R58" s="25">
        <f>I58</f>
        <v>0</v>
      </c>
      <c r="S58" s="25">
        <f>J58</f>
        <v>6</v>
      </c>
      <c r="T58" s="25">
        <f>K58</f>
        <v>81.900000000000006</v>
      </c>
      <c r="U58" s="25">
        <f>L58</f>
        <v>74</v>
      </c>
      <c r="V58" s="25">
        <f>M58</f>
        <v>1010.09</v>
      </c>
    </row>
    <row r="59" spans="1:22" s="26" customFormat="1" x14ac:dyDescent="0.2">
      <c r="A59" s="70">
        <v>32</v>
      </c>
      <c r="B59" s="71"/>
      <c r="C59" s="72" t="s">
        <v>369</v>
      </c>
      <c r="D59" s="73" t="s">
        <v>337</v>
      </c>
      <c r="E59" s="74" t="s">
        <v>370</v>
      </c>
      <c r="F59" s="75">
        <v>2.4</v>
      </c>
      <c r="G59" s="74">
        <v>1057.8800000000001</v>
      </c>
      <c r="H59" s="75"/>
      <c r="I59" s="74"/>
      <c r="J59" s="75"/>
      <c r="K59" s="74"/>
      <c r="L59" s="75">
        <v>2.4</v>
      </c>
      <c r="M59" s="74">
        <v>1057.8800000000001</v>
      </c>
      <c r="N59" s="76"/>
      <c r="O59" s="25">
        <f>F59</f>
        <v>2.4</v>
      </c>
      <c r="P59" s="25">
        <f>G59</f>
        <v>1057.8800000000001</v>
      </c>
      <c r="Q59" s="25">
        <f>H59</f>
        <v>0</v>
      </c>
      <c r="R59" s="25">
        <f>I59</f>
        <v>0</v>
      </c>
      <c r="S59" s="25">
        <f>J59</f>
        <v>0</v>
      </c>
      <c r="T59" s="25">
        <f>K59</f>
        <v>0</v>
      </c>
      <c r="U59" s="25">
        <f>L59</f>
        <v>2.4</v>
      </c>
      <c r="V59" s="25">
        <f>M59</f>
        <v>1057.8800000000001</v>
      </c>
    </row>
    <row r="60" spans="1:22" s="26" customFormat="1" ht="51" x14ac:dyDescent="0.2">
      <c r="A60" s="70">
        <v>33</v>
      </c>
      <c r="B60" s="71"/>
      <c r="C60" s="72" t="s">
        <v>371</v>
      </c>
      <c r="D60" s="73" t="s">
        <v>303</v>
      </c>
      <c r="E60" s="74" t="s">
        <v>372</v>
      </c>
      <c r="F60" s="75">
        <v>2</v>
      </c>
      <c r="G60" s="74">
        <v>35.93</v>
      </c>
      <c r="H60" s="75"/>
      <c r="I60" s="74"/>
      <c r="J60" s="75"/>
      <c r="K60" s="74"/>
      <c r="L60" s="75">
        <v>2</v>
      </c>
      <c r="M60" s="74">
        <v>35.93</v>
      </c>
      <c r="N60" s="76"/>
      <c r="O60" s="25">
        <f>F60</f>
        <v>2</v>
      </c>
      <c r="P60" s="25">
        <f>G60</f>
        <v>35.93</v>
      </c>
      <c r="Q60" s="25">
        <f>H60</f>
        <v>0</v>
      </c>
      <c r="R60" s="25">
        <f>I60</f>
        <v>0</v>
      </c>
      <c r="S60" s="25">
        <f>J60</f>
        <v>0</v>
      </c>
      <c r="T60" s="25">
        <f>K60</f>
        <v>0</v>
      </c>
      <c r="U60" s="25">
        <f>L60</f>
        <v>2</v>
      </c>
      <c r="V60" s="25">
        <f>M60</f>
        <v>35.93</v>
      </c>
    </row>
    <row r="61" spans="1:22" s="26" customFormat="1" ht="38.25" x14ac:dyDescent="0.2">
      <c r="A61" s="70">
        <v>34</v>
      </c>
      <c r="B61" s="71"/>
      <c r="C61" s="72" t="s">
        <v>373</v>
      </c>
      <c r="D61" s="73" t="s">
        <v>300</v>
      </c>
      <c r="E61" s="74" t="s">
        <v>374</v>
      </c>
      <c r="F61" s="75">
        <v>4</v>
      </c>
      <c r="G61" s="74">
        <v>50.120000000000005</v>
      </c>
      <c r="H61" s="75"/>
      <c r="I61" s="74"/>
      <c r="J61" s="75"/>
      <c r="K61" s="74"/>
      <c r="L61" s="75">
        <v>4</v>
      </c>
      <c r="M61" s="74">
        <v>50.120000000000005</v>
      </c>
      <c r="N61" s="76"/>
      <c r="O61" s="25">
        <f>F61</f>
        <v>4</v>
      </c>
      <c r="P61" s="25">
        <f>G61</f>
        <v>50.120000000000005</v>
      </c>
      <c r="Q61" s="25">
        <f>H61</f>
        <v>0</v>
      </c>
      <c r="R61" s="25">
        <f>I61</f>
        <v>0</v>
      </c>
      <c r="S61" s="25">
        <f>J61</f>
        <v>0</v>
      </c>
      <c r="T61" s="25">
        <f>K61</f>
        <v>0</v>
      </c>
      <c r="U61" s="25">
        <f>L61</f>
        <v>4</v>
      </c>
      <c r="V61" s="25">
        <f>M61</f>
        <v>50.120000000000005</v>
      </c>
    </row>
    <row r="62" spans="1:22" s="26" customFormat="1" ht="38.25" x14ac:dyDescent="0.2">
      <c r="A62" s="70">
        <v>35</v>
      </c>
      <c r="B62" s="71"/>
      <c r="C62" s="72" t="s">
        <v>375</v>
      </c>
      <c r="D62" s="73" t="s">
        <v>300</v>
      </c>
      <c r="E62" s="74" t="s">
        <v>376</v>
      </c>
      <c r="F62" s="75">
        <v>4</v>
      </c>
      <c r="G62" s="74">
        <v>26.96</v>
      </c>
      <c r="H62" s="75"/>
      <c r="I62" s="74"/>
      <c r="J62" s="75"/>
      <c r="K62" s="74"/>
      <c r="L62" s="75">
        <v>4</v>
      </c>
      <c r="M62" s="74">
        <v>26.96</v>
      </c>
      <c r="N62" s="76"/>
      <c r="O62" s="25">
        <f>F62</f>
        <v>4</v>
      </c>
      <c r="P62" s="25">
        <f>G62</f>
        <v>26.96</v>
      </c>
      <c r="Q62" s="25">
        <f>H62</f>
        <v>0</v>
      </c>
      <c r="R62" s="25">
        <f>I62</f>
        <v>0</v>
      </c>
      <c r="S62" s="25">
        <f>J62</f>
        <v>0</v>
      </c>
      <c r="T62" s="25">
        <f>K62</f>
        <v>0</v>
      </c>
      <c r="U62" s="25">
        <f>L62</f>
        <v>4</v>
      </c>
      <c r="V62" s="25">
        <f>M62</f>
        <v>26.96</v>
      </c>
    </row>
    <row r="63" spans="1:22" s="26" customFormat="1" ht="51" x14ac:dyDescent="0.2">
      <c r="A63" s="70">
        <v>36</v>
      </c>
      <c r="B63" s="71"/>
      <c r="C63" s="72" t="s">
        <v>377</v>
      </c>
      <c r="D63" s="73" t="s">
        <v>303</v>
      </c>
      <c r="E63" s="74" t="s">
        <v>378</v>
      </c>
      <c r="F63" s="75">
        <v>3</v>
      </c>
      <c r="G63" s="74">
        <v>594.27</v>
      </c>
      <c r="H63" s="75"/>
      <c r="I63" s="74"/>
      <c r="J63" s="75"/>
      <c r="K63" s="74"/>
      <c r="L63" s="75">
        <v>3</v>
      </c>
      <c r="M63" s="74">
        <v>594.27</v>
      </c>
      <c r="N63" s="76"/>
      <c r="O63" s="25">
        <f>F63</f>
        <v>3</v>
      </c>
      <c r="P63" s="25">
        <f>G63</f>
        <v>594.27</v>
      </c>
      <c r="Q63" s="25">
        <f>H63</f>
        <v>0</v>
      </c>
      <c r="R63" s="25">
        <f>I63</f>
        <v>0</v>
      </c>
      <c r="S63" s="25">
        <f>J63</f>
        <v>0</v>
      </c>
      <c r="T63" s="25">
        <f>K63</f>
        <v>0</v>
      </c>
      <c r="U63" s="25">
        <f>L63</f>
        <v>3</v>
      </c>
      <c r="V63" s="25">
        <f>M63</f>
        <v>594.27</v>
      </c>
    </row>
    <row r="64" spans="1:22" s="26" customFormat="1" ht="38.25" x14ac:dyDescent="0.2">
      <c r="A64" s="70">
        <v>37</v>
      </c>
      <c r="B64" s="71"/>
      <c r="C64" s="72" t="s">
        <v>379</v>
      </c>
      <c r="D64" s="73" t="s">
        <v>303</v>
      </c>
      <c r="E64" s="74" t="s">
        <v>380</v>
      </c>
      <c r="F64" s="75">
        <v>1.5</v>
      </c>
      <c r="G64" s="74">
        <v>28.26</v>
      </c>
      <c r="H64" s="75"/>
      <c r="I64" s="74"/>
      <c r="J64" s="75"/>
      <c r="K64" s="74"/>
      <c r="L64" s="75">
        <v>1.5</v>
      </c>
      <c r="M64" s="74">
        <v>28.26</v>
      </c>
      <c r="N64" s="76"/>
      <c r="O64" s="25">
        <f>F64</f>
        <v>1.5</v>
      </c>
      <c r="P64" s="25">
        <f>G64</f>
        <v>28.26</v>
      </c>
      <c r="Q64" s="25">
        <f>H64</f>
        <v>0</v>
      </c>
      <c r="R64" s="25">
        <f>I64</f>
        <v>0</v>
      </c>
      <c r="S64" s="25">
        <f>J64</f>
        <v>0</v>
      </c>
      <c r="T64" s="25">
        <f>K64</f>
        <v>0</v>
      </c>
      <c r="U64" s="25">
        <f>L64</f>
        <v>1.5</v>
      </c>
      <c r="V64" s="25">
        <f>M64</f>
        <v>28.26</v>
      </c>
    </row>
    <row r="65" spans="1:22" s="26" customFormat="1" ht="51" x14ac:dyDescent="0.2">
      <c r="A65" s="70">
        <v>38</v>
      </c>
      <c r="B65" s="71"/>
      <c r="C65" s="72" t="s">
        <v>381</v>
      </c>
      <c r="D65" s="73" t="s">
        <v>300</v>
      </c>
      <c r="E65" s="74" t="s">
        <v>382</v>
      </c>
      <c r="F65" s="75">
        <v>12</v>
      </c>
      <c r="G65" s="74">
        <v>557.88</v>
      </c>
      <c r="H65" s="75"/>
      <c r="I65" s="74"/>
      <c r="J65" s="75"/>
      <c r="K65" s="74"/>
      <c r="L65" s="75">
        <v>12</v>
      </c>
      <c r="M65" s="74">
        <v>557.88</v>
      </c>
      <c r="N65" s="76"/>
      <c r="O65" s="25">
        <f>F65</f>
        <v>12</v>
      </c>
      <c r="P65" s="25">
        <f>G65</f>
        <v>557.88</v>
      </c>
      <c r="Q65" s="25">
        <f>H65</f>
        <v>0</v>
      </c>
      <c r="R65" s="25">
        <f>I65</f>
        <v>0</v>
      </c>
      <c r="S65" s="25">
        <f>J65</f>
        <v>0</v>
      </c>
      <c r="T65" s="25">
        <f>K65</f>
        <v>0</v>
      </c>
      <c r="U65" s="25">
        <f>L65</f>
        <v>12</v>
      </c>
      <c r="V65" s="25">
        <f>M65</f>
        <v>557.88</v>
      </c>
    </row>
    <row r="66" spans="1:22" s="26" customFormat="1" ht="51" x14ac:dyDescent="0.2">
      <c r="A66" s="70">
        <v>39</v>
      </c>
      <c r="B66" s="71"/>
      <c r="C66" s="72" t="s">
        <v>383</v>
      </c>
      <c r="D66" s="73" t="s">
        <v>300</v>
      </c>
      <c r="E66" s="74" t="s">
        <v>384</v>
      </c>
      <c r="F66" s="75">
        <v>138</v>
      </c>
      <c r="G66" s="74">
        <v>856.98</v>
      </c>
      <c r="H66" s="75"/>
      <c r="I66" s="74"/>
      <c r="J66" s="75"/>
      <c r="K66" s="74"/>
      <c r="L66" s="75">
        <v>138</v>
      </c>
      <c r="M66" s="74">
        <v>856.98</v>
      </c>
      <c r="N66" s="76"/>
      <c r="O66" s="25">
        <f>F66</f>
        <v>138</v>
      </c>
      <c r="P66" s="25">
        <f>G66</f>
        <v>856.98</v>
      </c>
      <c r="Q66" s="25">
        <f>H66</f>
        <v>0</v>
      </c>
      <c r="R66" s="25">
        <f>I66</f>
        <v>0</v>
      </c>
      <c r="S66" s="25">
        <f>J66</f>
        <v>0</v>
      </c>
      <c r="T66" s="25">
        <f>K66</f>
        <v>0</v>
      </c>
      <c r="U66" s="25">
        <f>L66</f>
        <v>138</v>
      </c>
      <c r="V66" s="25">
        <f>M66</f>
        <v>856.98</v>
      </c>
    </row>
    <row r="67" spans="1:22" s="26" customFormat="1" ht="38.25" x14ac:dyDescent="0.2">
      <c r="A67" s="70">
        <v>40</v>
      </c>
      <c r="B67" s="71"/>
      <c r="C67" s="72" t="s">
        <v>385</v>
      </c>
      <c r="D67" s="73" t="s">
        <v>300</v>
      </c>
      <c r="E67" s="74" t="s">
        <v>386</v>
      </c>
      <c r="F67" s="75">
        <v>7.5</v>
      </c>
      <c r="G67" s="74">
        <v>193.12</v>
      </c>
      <c r="H67" s="75"/>
      <c r="I67" s="74"/>
      <c r="J67" s="75">
        <v>2.5</v>
      </c>
      <c r="K67" s="74">
        <v>81.97</v>
      </c>
      <c r="L67" s="75">
        <v>5</v>
      </c>
      <c r="M67" s="74">
        <v>111.15</v>
      </c>
      <c r="N67" s="76"/>
      <c r="O67" s="25">
        <f>F67</f>
        <v>7.5</v>
      </c>
      <c r="P67" s="25">
        <f>G67</f>
        <v>193.12</v>
      </c>
      <c r="Q67" s="25">
        <f>H67</f>
        <v>0</v>
      </c>
      <c r="R67" s="25">
        <f>I67</f>
        <v>0</v>
      </c>
      <c r="S67" s="25">
        <f>J67</f>
        <v>2.5</v>
      </c>
      <c r="T67" s="25">
        <f>K67</f>
        <v>81.97</v>
      </c>
      <c r="U67" s="25">
        <f>L67</f>
        <v>5</v>
      </c>
      <c r="V67" s="25">
        <f>M67</f>
        <v>111.15</v>
      </c>
    </row>
    <row r="68" spans="1:22" s="17" customFormat="1" ht="13.5" customHeight="1" thickBot="1" x14ac:dyDescent="0.25">
      <c r="H68" s="17" t="s">
        <v>1118</v>
      </c>
    </row>
    <row r="69" spans="1:22" s="17" customFormat="1" ht="26.25" customHeight="1" x14ac:dyDescent="0.2">
      <c r="A69" s="95" t="s">
        <v>139</v>
      </c>
      <c r="B69" s="98" t="s">
        <v>140</v>
      </c>
      <c r="C69" s="98" t="s">
        <v>32</v>
      </c>
      <c r="D69" s="99" t="s">
        <v>141</v>
      </c>
      <c r="E69" s="98" t="s">
        <v>142</v>
      </c>
      <c r="F69" s="98" t="s">
        <v>294</v>
      </c>
      <c r="G69" s="98"/>
      <c r="H69" s="98" t="s">
        <v>295</v>
      </c>
      <c r="I69" s="98"/>
      <c r="J69" s="98"/>
      <c r="K69" s="98"/>
      <c r="L69" s="98" t="s">
        <v>296</v>
      </c>
      <c r="M69" s="98"/>
      <c r="N69" s="86" t="s">
        <v>146</v>
      </c>
    </row>
    <row r="70" spans="1:22" s="17" customFormat="1" ht="12.75" customHeight="1" x14ac:dyDescent="0.2">
      <c r="A70" s="96"/>
      <c r="B70" s="89"/>
      <c r="C70" s="89"/>
      <c r="D70" s="100"/>
      <c r="E70" s="89"/>
      <c r="F70" s="89" t="s">
        <v>147</v>
      </c>
      <c r="G70" s="89" t="s">
        <v>148</v>
      </c>
      <c r="H70" s="89" t="s">
        <v>149</v>
      </c>
      <c r="I70" s="89"/>
      <c r="J70" s="91" t="s">
        <v>150</v>
      </c>
      <c r="K70" s="92"/>
      <c r="L70" s="93" t="s">
        <v>147</v>
      </c>
      <c r="M70" s="93" t="s">
        <v>148</v>
      </c>
      <c r="N70" s="87"/>
    </row>
    <row r="71" spans="1:22" s="17" customFormat="1" ht="13.5" customHeight="1" thickBot="1" x14ac:dyDescent="0.25">
      <c r="A71" s="97"/>
      <c r="B71" s="90"/>
      <c r="C71" s="90"/>
      <c r="D71" s="101"/>
      <c r="E71" s="90"/>
      <c r="F71" s="90"/>
      <c r="G71" s="90"/>
      <c r="H71" s="19" t="s">
        <v>147</v>
      </c>
      <c r="I71" s="19" t="s">
        <v>148</v>
      </c>
      <c r="J71" s="19" t="s">
        <v>147</v>
      </c>
      <c r="K71" s="19" t="s">
        <v>148</v>
      </c>
      <c r="L71" s="94"/>
      <c r="M71" s="94"/>
      <c r="N71" s="88"/>
    </row>
    <row r="72" spans="1:22" s="26" customFormat="1" ht="63.75" x14ac:dyDescent="0.2">
      <c r="A72" s="70">
        <v>41</v>
      </c>
      <c r="B72" s="71"/>
      <c r="C72" s="72" t="s">
        <v>387</v>
      </c>
      <c r="D72" s="73" t="s">
        <v>300</v>
      </c>
      <c r="E72" s="74" t="s">
        <v>388</v>
      </c>
      <c r="F72" s="75">
        <v>109</v>
      </c>
      <c r="G72" s="74">
        <v>4271.71</v>
      </c>
      <c r="H72" s="75">
        <v>300</v>
      </c>
      <c r="I72" s="74">
        <v>13198.74</v>
      </c>
      <c r="J72" s="75">
        <v>23</v>
      </c>
      <c r="K72" s="74">
        <v>901.37</v>
      </c>
      <c r="L72" s="75">
        <v>386</v>
      </c>
      <c r="M72" s="74">
        <v>16569.080000000002</v>
      </c>
      <c r="N72" s="76"/>
      <c r="O72" s="25">
        <f>F72</f>
        <v>109</v>
      </c>
      <c r="P72" s="25">
        <f>G72</f>
        <v>4271.71</v>
      </c>
      <c r="Q72" s="25">
        <f>H72</f>
        <v>300</v>
      </c>
      <c r="R72" s="25">
        <f>I72</f>
        <v>13198.74</v>
      </c>
      <c r="S72" s="25">
        <f>J72</f>
        <v>23</v>
      </c>
      <c r="T72" s="25">
        <f>K72</f>
        <v>901.37</v>
      </c>
      <c r="U72" s="25">
        <f>L72</f>
        <v>386</v>
      </c>
      <c r="V72" s="25">
        <f>M72</f>
        <v>16569.080000000002</v>
      </c>
    </row>
    <row r="73" spans="1:22" s="26" customFormat="1" ht="25.5" x14ac:dyDescent="0.2">
      <c r="A73" s="70">
        <v>42</v>
      </c>
      <c r="B73" s="71"/>
      <c r="C73" s="72" t="s">
        <v>389</v>
      </c>
      <c r="D73" s="73" t="s">
        <v>322</v>
      </c>
      <c r="E73" s="74" t="s">
        <v>390</v>
      </c>
      <c r="F73" s="75">
        <v>15</v>
      </c>
      <c r="G73" s="74">
        <v>3762.75</v>
      </c>
      <c r="H73" s="75">
        <v>15</v>
      </c>
      <c r="I73" s="74">
        <v>3762.75</v>
      </c>
      <c r="J73" s="75">
        <v>15</v>
      </c>
      <c r="K73" s="74">
        <v>3762.75</v>
      </c>
      <c r="L73" s="75">
        <v>15</v>
      </c>
      <c r="M73" s="74">
        <v>3762.75</v>
      </c>
      <c r="N73" s="76"/>
      <c r="O73" s="25">
        <f>F73</f>
        <v>15</v>
      </c>
      <c r="P73" s="25">
        <f>G73</f>
        <v>3762.75</v>
      </c>
      <c r="Q73" s="25">
        <f>H73</f>
        <v>15</v>
      </c>
      <c r="R73" s="25">
        <f>I73</f>
        <v>3762.75</v>
      </c>
      <c r="S73" s="25">
        <f>J73</f>
        <v>15</v>
      </c>
      <c r="T73" s="25">
        <f>K73</f>
        <v>3762.75</v>
      </c>
      <c r="U73" s="25">
        <f>L73</f>
        <v>15</v>
      </c>
      <c r="V73" s="25">
        <f>M73</f>
        <v>3762.75</v>
      </c>
    </row>
    <row r="74" spans="1:22" s="26" customFormat="1" x14ac:dyDescent="0.2">
      <c r="A74" s="70">
        <v>43</v>
      </c>
      <c r="B74" s="71"/>
      <c r="C74" s="72" t="s">
        <v>391</v>
      </c>
      <c r="D74" s="73" t="s">
        <v>314</v>
      </c>
      <c r="E74" s="74" t="s">
        <v>392</v>
      </c>
      <c r="F74" s="75">
        <v>33</v>
      </c>
      <c r="G74" s="74">
        <v>2653.2000000000003</v>
      </c>
      <c r="H74" s="75"/>
      <c r="I74" s="74"/>
      <c r="J74" s="75"/>
      <c r="K74" s="74"/>
      <c r="L74" s="75">
        <v>33</v>
      </c>
      <c r="M74" s="74">
        <v>2653.2000000000003</v>
      </c>
      <c r="N74" s="76"/>
      <c r="O74" s="25">
        <f>F74</f>
        <v>33</v>
      </c>
      <c r="P74" s="25">
        <f>G74</f>
        <v>2653.2000000000003</v>
      </c>
      <c r="Q74" s="25">
        <f>H74</f>
        <v>0</v>
      </c>
      <c r="R74" s="25">
        <f>I74</f>
        <v>0</v>
      </c>
      <c r="S74" s="25">
        <f>J74</f>
        <v>0</v>
      </c>
      <c r="T74" s="25">
        <f>K74</f>
        <v>0</v>
      </c>
      <c r="U74" s="25">
        <f>L74</f>
        <v>33</v>
      </c>
      <c r="V74" s="25">
        <f>M74</f>
        <v>2653.2000000000003</v>
      </c>
    </row>
    <row r="75" spans="1:22" s="26" customFormat="1" ht="51" x14ac:dyDescent="0.2">
      <c r="A75" s="70">
        <v>44</v>
      </c>
      <c r="B75" s="71"/>
      <c r="C75" s="72" t="s">
        <v>393</v>
      </c>
      <c r="D75" s="73" t="s">
        <v>394</v>
      </c>
      <c r="E75" s="74" t="s">
        <v>395</v>
      </c>
      <c r="F75" s="75">
        <v>117926.6</v>
      </c>
      <c r="G75" s="74">
        <v>26333.010000000002</v>
      </c>
      <c r="H75" s="75"/>
      <c r="I75" s="74"/>
      <c r="J75" s="75">
        <v>1329</v>
      </c>
      <c r="K75" s="74">
        <v>296.77000000000004</v>
      </c>
      <c r="L75" s="75">
        <v>116597.6</v>
      </c>
      <c r="M75" s="74">
        <v>26036.240000000002</v>
      </c>
      <c r="N75" s="76"/>
      <c r="O75" s="25">
        <f>F75</f>
        <v>117926.6</v>
      </c>
      <c r="P75" s="25">
        <f>G75</f>
        <v>26333.010000000002</v>
      </c>
      <c r="Q75" s="25">
        <f>H75</f>
        <v>0</v>
      </c>
      <c r="R75" s="25">
        <f>I75</f>
        <v>0</v>
      </c>
      <c r="S75" s="25">
        <f>J75</f>
        <v>1329</v>
      </c>
      <c r="T75" s="25">
        <f>K75</f>
        <v>296.77000000000004</v>
      </c>
      <c r="U75" s="25">
        <f>L75</f>
        <v>116597.6</v>
      </c>
      <c r="V75" s="25">
        <f>M75</f>
        <v>26036.240000000002</v>
      </c>
    </row>
    <row r="76" spans="1:22" s="26" customFormat="1" ht="38.25" x14ac:dyDescent="0.2">
      <c r="A76" s="70">
        <v>45</v>
      </c>
      <c r="B76" s="71"/>
      <c r="C76" s="72" t="s">
        <v>396</v>
      </c>
      <c r="D76" s="73" t="s">
        <v>394</v>
      </c>
      <c r="E76" s="74" t="s">
        <v>397</v>
      </c>
      <c r="F76" s="75">
        <v>80126.8</v>
      </c>
      <c r="G76" s="74">
        <v>19550.920000000002</v>
      </c>
      <c r="H76" s="75"/>
      <c r="I76" s="74"/>
      <c r="J76" s="75">
        <v>1135.4000000000001</v>
      </c>
      <c r="K76" s="74">
        <v>277.03000000000003</v>
      </c>
      <c r="L76" s="75">
        <v>78991.400000000009</v>
      </c>
      <c r="M76" s="74">
        <v>19273.89</v>
      </c>
      <c r="N76" s="76"/>
      <c r="O76" s="25">
        <f>F76</f>
        <v>80126.8</v>
      </c>
      <c r="P76" s="25">
        <f>G76</f>
        <v>19550.920000000002</v>
      </c>
      <c r="Q76" s="25">
        <f>H76</f>
        <v>0</v>
      </c>
      <c r="R76" s="25">
        <f>I76</f>
        <v>0</v>
      </c>
      <c r="S76" s="25">
        <f>J76</f>
        <v>1135.4000000000001</v>
      </c>
      <c r="T76" s="25">
        <f>K76</f>
        <v>277.03000000000003</v>
      </c>
      <c r="U76" s="25">
        <f>L76</f>
        <v>78991.400000000009</v>
      </c>
      <c r="V76" s="25">
        <f>M76</f>
        <v>19273.89</v>
      </c>
    </row>
    <row r="77" spans="1:22" s="26" customFormat="1" ht="51" x14ac:dyDescent="0.2">
      <c r="A77" s="70">
        <v>46</v>
      </c>
      <c r="B77" s="71"/>
      <c r="C77" s="72" t="s">
        <v>398</v>
      </c>
      <c r="D77" s="73" t="s">
        <v>300</v>
      </c>
      <c r="E77" s="74" t="s">
        <v>399</v>
      </c>
      <c r="F77" s="75">
        <v>2</v>
      </c>
      <c r="G77" s="74">
        <v>18.78</v>
      </c>
      <c r="H77" s="75">
        <v>14</v>
      </c>
      <c r="I77" s="74">
        <v>129.64000000000001</v>
      </c>
      <c r="J77" s="75">
        <v>1</v>
      </c>
      <c r="K77" s="74">
        <v>9.39</v>
      </c>
      <c r="L77" s="75">
        <v>15</v>
      </c>
      <c r="M77" s="74">
        <v>139.03</v>
      </c>
      <c r="N77" s="76"/>
      <c r="O77" s="25">
        <f>F77</f>
        <v>2</v>
      </c>
      <c r="P77" s="25">
        <f>G77</f>
        <v>18.78</v>
      </c>
      <c r="Q77" s="25">
        <f>H77</f>
        <v>14</v>
      </c>
      <c r="R77" s="25">
        <f>I77</f>
        <v>129.64000000000001</v>
      </c>
      <c r="S77" s="25">
        <f>J77</f>
        <v>1</v>
      </c>
      <c r="T77" s="25">
        <f>K77</f>
        <v>9.39</v>
      </c>
      <c r="U77" s="25">
        <f>L77</f>
        <v>15</v>
      </c>
      <c r="V77" s="25">
        <f>M77</f>
        <v>139.03</v>
      </c>
    </row>
    <row r="78" spans="1:22" s="26" customFormat="1" ht="38.25" x14ac:dyDescent="0.2">
      <c r="A78" s="70">
        <v>47</v>
      </c>
      <c r="B78" s="71"/>
      <c r="C78" s="72" t="s">
        <v>400</v>
      </c>
      <c r="D78" s="73" t="s">
        <v>322</v>
      </c>
      <c r="E78" s="74" t="s">
        <v>401</v>
      </c>
      <c r="F78" s="75">
        <v>14</v>
      </c>
      <c r="G78" s="74">
        <v>685.44</v>
      </c>
      <c r="H78" s="75"/>
      <c r="I78" s="74"/>
      <c r="J78" s="75"/>
      <c r="K78" s="74"/>
      <c r="L78" s="75">
        <v>14</v>
      </c>
      <c r="M78" s="74">
        <v>685.44</v>
      </c>
      <c r="N78" s="76"/>
      <c r="O78" s="25">
        <f>F78</f>
        <v>14</v>
      </c>
      <c r="P78" s="25">
        <f>G78</f>
        <v>685.44</v>
      </c>
      <c r="Q78" s="25">
        <f>H78</f>
        <v>0</v>
      </c>
      <c r="R78" s="25">
        <f>I78</f>
        <v>0</v>
      </c>
      <c r="S78" s="25">
        <f>J78</f>
        <v>0</v>
      </c>
      <c r="T78" s="25">
        <f>K78</f>
        <v>0</v>
      </c>
      <c r="U78" s="25">
        <f>L78</f>
        <v>14</v>
      </c>
      <c r="V78" s="25">
        <f>M78</f>
        <v>685.44</v>
      </c>
    </row>
    <row r="79" spans="1:22" s="26" customFormat="1" ht="89.25" x14ac:dyDescent="0.2">
      <c r="A79" s="70">
        <v>48</v>
      </c>
      <c r="B79" s="71"/>
      <c r="C79" s="72" t="s">
        <v>402</v>
      </c>
      <c r="D79" s="73" t="s">
        <v>300</v>
      </c>
      <c r="E79" s="74" t="s">
        <v>403</v>
      </c>
      <c r="F79" s="75">
        <v>5</v>
      </c>
      <c r="G79" s="74">
        <v>121.55000000000001</v>
      </c>
      <c r="H79" s="75"/>
      <c r="I79" s="74"/>
      <c r="J79" s="75">
        <v>2</v>
      </c>
      <c r="K79" s="74">
        <v>48.620000000000005</v>
      </c>
      <c r="L79" s="75">
        <v>3</v>
      </c>
      <c r="M79" s="74">
        <v>72.930000000000007</v>
      </c>
      <c r="N79" s="76"/>
      <c r="O79" s="25">
        <f>F79</f>
        <v>5</v>
      </c>
      <c r="P79" s="25">
        <f>G79</f>
        <v>121.55000000000001</v>
      </c>
      <c r="Q79" s="25">
        <f>H79</f>
        <v>0</v>
      </c>
      <c r="R79" s="25">
        <f>I79</f>
        <v>0</v>
      </c>
      <c r="S79" s="25">
        <f>J79</f>
        <v>2</v>
      </c>
      <c r="T79" s="25">
        <f>K79</f>
        <v>48.620000000000005</v>
      </c>
      <c r="U79" s="25">
        <f>L79</f>
        <v>3</v>
      </c>
      <c r="V79" s="25">
        <f>M79</f>
        <v>72.930000000000007</v>
      </c>
    </row>
    <row r="80" spans="1:22" s="26" customFormat="1" ht="51" x14ac:dyDescent="0.2">
      <c r="A80" s="70">
        <v>49</v>
      </c>
      <c r="B80" s="71"/>
      <c r="C80" s="72" t="s">
        <v>404</v>
      </c>
      <c r="D80" s="73" t="s">
        <v>308</v>
      </c>
      <c r="E80" s="74" t="s">
        <v>405</v>
      </c>
      <c r="F80" s="75">
        <v>2</v>
      </c>
      <c r="G80" s="74">
        <v>45.120000000000005</v>
      </c>
      <c r="H80" s="75"/>
      <c r="I80" s="74"/>
      <c r="J80" s="75">
        <v>2</v>
      </c>
      <c r="K80" s="74">
        <v>45.120000000000005</v>
      </c>
      <c r="L80" s="75"/>
      <c r="M80" s="74"/>
      <c r="N80" s="76"/>
      <c r="O80" s="25">
        <f>F80</f>
        <v>2</v>
      </c>
      <c r="P80" s="25">
        <f>G80</f>
        <v>45.120000000000005</v>
      </c>
      <c r="Q80" s="25">
        <f>H80</f>
        <v>0</v>
      </c>
      <c r="R80" s="25">
        <f>I80</f>
        <v>0</v>
      </c>
      <c r="S80" s="25">
        <f>J80</f>
        <v>2</v>
      </c>
      <c r="T80" s="25">
        <f>K80</f>
        <v>45.120000000000005</v>
      </c>
      <c r="U80" s="25">
        <f>L80</f>
        <v>0</v>
      </c>
      <c r="V80" s="25">
        <f>M80</f>
        <v>0</v>
      </c>
    </row>
    <row r="81" spans="1:22" s="26" customFormat="1" ht="63.75" x14ac:dyDescent="0.2">
      <c r="A81" s="70">
        <v>50</v>
      </c>
      <c r="B81" s="71"/>
      <c r="C81" s="72" t="s">
        <v>406</v>
      </c>
      <c r="D81" s="73" t="s">
        <v>308</v>
      </c>
      <c r="E81" s="74" t="s">
        <v>407</v>
      </c>
      <c r="F81" s="75">
        <v>14</v>
      </c>
      <c r="G81" s="74">
        <v>116.48</v>
      </c>
      <c r="H81" s="75"/>
      <c r="I81" s="74"/>
      <c r="J81" s="75"/>
      <c r="K81" s="74"/>
      <c r="L81" s="75">
        <v>14</v>
      </c>
      <c r="M81" s="74">
        <v>116.48</v>
      </c>
      <c r="N81" s="76"/>
      <c r="O81" s="25">
        <f>F81</f>
        <v>14</v>
      </c>
      <c r="P81" s="25">
        <f>G81</f>
        <v>116.48</v>
      </c>
      <c r="Q81" s="25">
        <f>H81</f>
        <v>0</v>
      </c>
      <c r="R81" s="25">
        <f>I81</f>
        <v>0</v>
      </c>
      <c r="S81" s="25">
        <f>J81</f>
        <v>0</v>
      </c>
      <c r="T81" s="25">
        <f>K81</f>
        <v>0</v>
      </c>
      <c r="U81" s="25">
        <f>L81</f>
        <v>14</v>
      </c>
      <c r="V81" s="25">
        <f>M81</f>
        <v>116.48</v>
      </c>
    </row>
    <row r="82" spans="1:22" s="17" customFormat="1" ht="13.5" customHeight="1" thickBot="1" x14ac:dyDescent="0.25">
      <c r="H82" s="17" t="s">
        <v>1119</v>
      </c>
    </row>
    <row r="83" spans="1:22" s="17" customFormat="1" ht="26.25" customHeight="1" x14ac:dyDescent="0.2">
      <c r="A83" s="95" t="s">
        <v>139</v>
      </c>
      <c r="B83" s="98" t="s">
        <v>140</v>
      </c>
      <c r="C83" s="98" t="s">
        <v>32</v>
      </c>
      <c r="D83" s="99" t="s">
        <v>141</v>
      </c>
      <c r="E83" s="98" t="s">
        <v>142</v>
      </c>
      <c r="F83" s="98" t="s">
        <v>294</v>
      </c>
      <c r="G83" s="98"/>
      <c r="H83" s="98" t="s">
        <v>295</v>
      </c>
      <c r="I83" s="98"/>
      <c r="J83" s="98"/>
      <c r="K83" s="98"/>
      <c r="L83" s="98" t="s">
        <v>296</v>
      </c>
      <c r="M83" s="98"/>
      <c r="N83" s="86" t="s">
        <v>146</v>
      </c>
    </row>
    <row r="84" spans="1:22" s="17" customFormat="1" ht="12.75" customHeight="1" x14ac:dyDescent="0.2">
      <c r="A84" s="96"/>
      <c r="B84" s="89"/>
      <c r="C84" s="89"/>
      <c r="D84" s="100"/>
      <c r="E84" s="89"/>
      <c r="F84" s="89" t="s">
        <v>147</v>
      </c>
      <c r="G84" s="89" t="s">
        <v>148</v>
      </c>
      <c r="H84" s="89" t="s">
        <v>149</v>
      </c>
      <c r="I84" s="89"/>
      <c r="J84" s="91" t="s">
        <v>150</v>
      </c>
      <c r="K84" s="92"/>
      <c r="L84" s="93" t="s">
        <v>147</v>
      </c>
      <c r="M84" s="93" t="s">
        <v>148</v>
      </c>
      <c r="N84" s="87"/>
    </row>
    <row r="85" spans="1:22" s="17" customFormat="1" ht="13.5" customHeight="1" thickBot="1" x14ac:dyDescent="0.25">
      <c r="A85" s="97"/>
      <c r="B85" s="90"/>
      <c r="C85" s="90"/>
      <c r="D85" s="101"/>
      <c r="E85" s="90"/>
      <c r="F85" s="90"/>
      <c r="G85" s="90"/>
      <c r="H85" s="19" t="s">
        <v>147</v>
      </c>
      <c r="I85" s="19" t="s">
        <v>148</v>
      </c>
      <c r="J85" s="19" t="s">
        <v>147</v>
      </c>
      <c r="K85" s="19" t="s">
        <v>148</v>
      </c>
      <c r="L85" s="94"/>
      <c r="M85" s="94"/>
      <c r="N85" s="88"/>
    </row>
    <row r="86" spans="1:22" s="26" customFormat="1" ht="76.5" x14ac:dyDescent="0.2">
      <c r="A86" s="70">
        <v>51</v>
      </c>
      <c r="B86" s="71"/>
      <c r="C86" s="72" t="s">
        <v>408</v>
      </c>
      <c r="D86" s="73" t="s">
        <v>322</v>
      </c>
      <c r="E86" s="74" t="s">
        <v>409</v>
      </c>
      <c r="F86" s="75">
        <v>13</v>
      </c>
      <c r="G86" s="74">
        <v>1219.53</v>
      </c>
      <c r="H86" s="75"/>
      <c r="I86" s="74"/>
      <c r="J86" s="75"/>
      <c r="K86" s="74"/>
      <c r="L86" s="75">
        <v>13</v>
      </c>
      <c r="M86" s="74">
        <v>1219.53</v>
      </c>
      <c r="N86" s="76"/>
      <c r="O86" s="25">
        <f>F86</f>
        <v>13</v>
      </c>
      <c r="P86" s="25">
        <f>G86</f>
        <v>1219.53</v>
      </c>
      <c r="Q86" s="25">
        <f>H86</f>
        <v>0</v>
      </c>
      <c r="R86" s="25">
        <f>I86</f>
        <v>0</v>
      </c>
      <c r="S86" s="25">
        <f>J86</f>
        <v>0</v>
      </c>
      <c r="T86" s="25">
        <f>K86</f>
        <v>0</v>
      </c>
      <c r="U86" s="25">
        <f>L86</f>
        <v>13</v>
      </c>
      <c r="V86" s="25">
        <f>M86</f>
        <v>1219.53</v>
      </c>
    </row>
    <row r="87" spans="1:22" s="26" customFormat="1" ht="51" x14ac:dyDescent="0.2">
      <c r="A87" s="70">
        <v>52</v>
      </c>
      <c r="B87" s="71"/>
      <c r="C87" s="72" t="s">
        <v>410</v>
      </c>
      <c r="D87" s="73" t="s">
        <v>303</v>
      </c>
      <c r="E87" s="74" t="s">
        <v>411</v>
      </c>
      <c r="F87" s="75">
        <v>3</v>
      </c>
      <c r="G87" s="74">
        <v>564.96</v>
      </c>
      <c r="H87" s="75"/>
      <c r="I87" s="74"/>
      <c r="J87" s="75"/>
      <c r="K87" s="74"/>
      <c r="L87" s="75">
        <v>3</v>
      </c>
      <c r="M87" s="74">
        <v>564.96</v>
      </c>
      <c r="N87" s="76"/>
      <c r="O87" s="25">
        <f>F87</f>
        <v>3</v>
      </c>
      <c r="P87" s="25">
        <f>G87</f>
        <v>564.96</v>
      </c>
      <c r="Q87" s="25">
        <f>H87</f>
        <v>0</v>
      </c>
      <c r="R87" s="25">
        <f>I87</f>
        <v>0</v>
      </c>
      <c r="S87" s="25">
        <f>J87</f>
        <v>0</v>
      </c>
      <c r="T87" s="25">
        <f>K87</f>
        <v>0</v>
      </c>
      <c r="U87" s="25">
        <f>L87</f>
        <v>3</v>
      </c>
      <c r="V87" s="25">
        <f>M87</f>
        <v>564.96</v>
      </c>
    </row>
    <row r="88" spans="1:22" s="26" customFormat="1" ht="38.25" x14ac:dyDescent="0.2">
      <c r="A88" s="70">
        <v>53</v>
      </c>
      <c r="B88" s="71"/>
      <c r="C88" s="72" t="s">
        <v>412</v>
      </c>
      <c r="D88" s="73" t="s">
        <v>311</v>
      </c>
      <c r="E88" s="74" t="s">
        <v>413</v>
      </c>
      <c r="F88" s="75">
        <v>2</v>
      </c>
      <c r="G88" s="74">
        <v>30.98</v>
      </c>
      <c r="H88" s="75"/>
      <c r="I88" s="74"/>
      <c r="J88" s="75"/>
      <c r="K88" s="74"/>
      <c r="L88" s="75">
        <v>2</v>
      </c>
      <c r="M88" s="74">
        <v>30.98</v>
      </c>
      <c r="N88" s="76"/>
      <c r="O88" s="25">
        <f>F88</f>
        <v>2</v>
      </c>
      <c r="P88" s="25">
        <f>G88</f>
        <v>30.98</v>
      </c>
      <c r="Q88" s="25">
        <f>H88</f>
        <v>0</v>
      </c>
      <c r="R88" s="25">
        <f>I88</f>
        <v>0</v>
      </c>
      <c r="S88" s="25">
        <f>J88</f>
        <v>0</v>
      </c>
      <c r="T88" s="25">
        <f>K88</f>
        <v>0</v>
      </c>
      <c r="U88" s="25">
        <f>L88</f>
        <v>2</v>
      </c>
      <c r="V88" s="25">
        <f>M88</f>
        <v>30.98</v>
      </c>
    </row>
    <row r="89" spans="1:22" s="26" customFormat="1" ht="25.5" x14ac:dyDescent="0.2">
      <c r="A89" s="70">
        <v>54</v>
      </c>
      <c r="B89" s="71"/>
      <c r="C89" s="72" t="s">
        <v>414</v>
      </c>
      <c r="D89" s="73" t="s">
        <v>311</v>
      </c>
      <c r="E89" s="74" t="s">
        <v>415</v>
      </c>
      <c r="F89" s="75">
        <v>80</v>
      </c>
      <c r="G89" s="74">
        <v>393.6</v>
      </c>
      <c r="H89" s="75"/>
      <c r="I89" s="74"/>
      <c r="J89" s="75">
        <v>3</v>
      </c>
      <c r="K89" s="74">
        <v>14.760000000000002</v>
      </c>
      <c r="L89" s="75">
        <v>77</v>
      </c>
      <c r="M89" s="74">
        <v>378.84000000000003</v>
      </c>
      <c r="N89" s="76"/>
      <c r="O89" s="25">
        <f>F89</f>
        <v>80</v>
      </c>
      <c r="P89" s="25">
        <f>G89</f>
        <v>393.6</v>
      </c>
      <c r="Q89" s="25">
        <f>H89</f>
        <v>0</v>
      </c>
      <c r="R89" s="25">
        <f>I89</f>
        <v>0</v>
      </c>
      <c r="S89" s="25">
        <f>J89</f>
        <v>3</v>
      </c>
      <c r="T89" s="25">
        <f>K89</f>
        <v>14.760000000000002</v>
      </c>
      <c r="U89" s="25">
        <f>L89</f>
        <v>77</v>
      </c>
      <c r="V89" s="25">
        <f>M89</f>
        <v>378.84000000000003</v>
      </c>
    </row>
    <row r="90" spans="1:22" s="26" customFormat="1" ht="25.5" x14ac:dyDescent="0.2">
      <c r="A90" s="70">
        <v>55</v>
      </c>
      <c r="B90" s="71"/>
      <c r="C90" s="72" t="s">
        <v>416</v>
      </c>
      <c r="D90" s="73" t="s">
        <v>311</v>
      </c>
      <c r="E90" s="74" t="s">
        <v>417</v>
      </c>
      <c r="F90" s="75">
        <v>114</v>
      </c>
      <c r="G90" s="74">
        <v>275.66000000000003</v>
      </c>
      <c r="H90" s="75"/>
      <c r="I90" s="74"/>
      <c r="J90" s="75"/>
      <c r="K90" s="74"/>
      <c r="L90" s="75">
        <v>114</v>
      </c>
      <c r="M90" s="74">
        <v>275.66000000000003</v>
      </c>
      <c r="N90" s="76"/>
      <c r="O90" s="25">
        <f>F90</f>
        <v>114</v>
      </c>
      <c r="P90" s="25">
        <f>G90</f>
        <v>275.66000000000003</v>
      </c>
      <c r="Q90" s="25">
        <f>H90</f>
        <v>0</v>
      </c>
      <c r="R90" s="25">
        <f>I90</f>
        <v>0</v>
      </c>
      <c r="S90" s="25">
        <f>J90</f>
        <v>0</v>
      </c>
      <c r="T90" s="25">
        <f>K90</f>
        <v>0</v>
      </c>
      <c r="U90" s="25">
        <f>L90</f>
        <v>114</v>
      </c>
      <c r="V90" s="25">
        <f>M90</f>
        <v>275.66000000000003</v>
      </c>
    </row>
    <row r="91" spans="1:22" s="26" customFormat="1" x14ac:dyDescent="0.2">
      <c r="A91" s="70">
        <v>56</v>
      </c>
      <c r="B91" s="71"/>
      <c r="C91" s="72" t="s">
        <v>418</v>
      </c>
      <c r="D91" s="73" t="s">
        <v>337</v>
      </c>
      <c r="E91" s="74" t="s">
        <v>419</v>
      </c>
      <c r="F91" s="75">
        <v>0.80600000000000005</v>
      </c>
      <c r="G91" s="74">
        <v>152.23000000000002</v>
      </c>
      <c r="H91" s="75"/>
      <c r="I91" s="74"/>
      <c r="J91" s="75"/>
      <c r="K91" s="74"/>
      <c r="L91" s="75">
        <v>0.80600000000000005</v>
      </c>
      <c r="M91" s="74">
        <v>152.23000000000002</v>
      </c>
      <c r="N91" s="76"/>
      <c r="O91" s="25">
        <f>F91</f>
        <v>0.80600000000000005</v>
      </c>
      <c r="P91" s="25">
        <f>G91</f>
        <v>152.23000000000002</v>
      </c>
      <c r="Q91" s="25">
        <f>H91</f>
        <v>0</v>
      </c>
      <c r="R91" s="25">
        <f>I91</f>
        <v>0</v>
      </c>
      <c r="S91" s="25">
        <f>J91</f>
        <v>0</v>
      </c>
      <c r="T91" s="25">
        <f>K91</f>
        <v>0</v>
      </c>
      <c r="U91" s="25">
        <f>L91</f>
        <v>0.80600000000000005</v>
      </c>
      <c r="V91" s="25">
        <f>M91</f>
        <v>152.23000000000002</v>
      </c>
    </row>
    <row r="92" spans="1:22" s="26" customFormat="1" x14ac:dyDescent="0.2">
      <c r="A92" s="70">
        <v>57</v>
      </c>
      <c r="B92" s="71"/>
      <c r="C92" s="72" t="s">
        <v>418</v>
      </c>
      <c r="D92" s="73" t="s">
        <v>337</v>
      </c>
      <c r="E92" s="74" t="s">
        <v>420</v>
      </c>
      <c r="F92" s="75">
        <v>1</v>
      </c>
      <c r="G92" s="74">
        <v>158.80000000000001</v>
      </c>
      <c r="H92" s="75"/>
      <c r="I92" s="74"/>
      <c r="J92" s="75"/>
      <c r="K92" s="74"/>
      <c r="L92" s="75">
        <v>1</v>
      </c>
      <c r="M92" s="74">
        <v>158.80000000000001</v>
      </c>
      <c r="N92" s="76"/>
      <c r="O92" s="25">
        <f>F92</f>
        <v>1</v>
      </c>
      <c r="P92" s="25">
        <f>G92</f>
        <v>158.80000000000001</v>
      </c>
      <c r="Q92" s="25">
        <f>H92</f>
        <v>0</v>
      </c>
      <c r="R92" s="25">
        <f>I92</f>
        <v>0</v>
      </c>
      <c r="S92" s="25">
        <f>J92</f>
        <v>0</v>
      </c>
      <c r="T92" s="25">
        <f>K92</f>
        <v>0</v>
      </c>
      <c r="U92" s="25">
        <f>L92</f>
        <v>1</v>
      </c>
      <c r="V92" s="25">
        <f>M92</f>
        <v>158.80000000000001</v>
      </c>
    </row>
    <row r="93" spans="1:22" s="26" customFormat="1" ht="51" x14ac:dyDescent="0.2">
      <c r="A93" s="70">
        <v>58</v>
      </c>
      <c r="B93" s="71"/>
      <c r="C93" s="72" t="s">
        <v>421</v>
      </c>
      <c r="D93" s="73" t="s">
        <v>322</v>
      </c>
      <c r="E93" s="74" t="s">
        <v>422</v>
      </c>
      <c r="F93" s="75">
        <v>10</v>
      </c>
      <c r="G93" s="74">
        <v>353.8</v>
      </c>
      <c r="H93" s="75"/>
      <c r="I93" s="74"/>
      <c r="J93" s="75">
        <v>6</v>
      </c>
      <c r="K93" s="74">
        <v>212.28</v>
      </c>
      <c r="L93" s="75">
        <v>4</v>
      </c>
      <c r="M93" s="74">
        <v>141.52000000000001</v>
      </c>
      <c r="N93" s="76"/>
      <c r="O93" s="25">
        <f>F93</f>
        <v>10</v>
      </c>
      <c r="P93" s="25">
        <f>G93</f>
        <v>353.8</v>
      </c>
      <c r="Q93" s="25">
        <f>H93</f>
        <v>0</v>
      </c>
      <c r="R93" s="25">
        <f>I93</f>
        <v>0</v>
      </c>
      <c r="S93" s="25">
        <f>J93</f>
        <v>6</v>
      </c>
      <c r="T93" s="25">
        <f>K93</f>
        <v>212.28</v>
      </c>
      <c r="U93" s="25">
        <f>L93</f>
        <v>4</v>
      </c>
      <c r="V93" s="25">
        <f>M93</f>
        <v>141.52000000000001</v>
      </c>
    </row>
    <row r="94" spans="1:22" s="26" customFormat="1" ht="63.75" x14ac:dyDescent="0.2">
      <c r="A94" s="70">
        <v>59</v>
      </c>
      <c r="B94" s="71"/>
      <c r="C94" s="72" t="s">
        <v>423</v>
      </c>
      <c r="D94" s="73" t="s">
        <v>308</v>
      </c>
      <c r="E94" s="74" t="s">
        <v>424</v>
      </c>
      <c r="F94" s="75"/>
      <c r="G94" s="74"/>
      <c r="H94" s="75"/>
      <c r="I94" s="74"/>
      <c r="J94" s="75"/>
      <c r="K94" s="74"/>
      <c r="L94" s="75"/>
      <c r="M94" s="74"/>
      <c r="N94" s="76"/>
      <c r="O94" s="25">
        <f>F94</f>
        <v>0</v>
      </c>
      <c r="P94" s="25">
        <f>G94</f>
        <v>0</v>
      </c>
      <c r="Q94" s="25">
        <f>H94</f>
        <v>0</v>
      </c>
      <c r="R94" s="25">
        <f>I94</f>
        <v>0</v>
      </c>
      <c r="S94" s="25">
        <f>J94</f>
        <v>0</v>
      </c>
      <c r="T94" s="25">
        <f>K94</f>
        <v>0</v>
      </c>
      <c r="U94" s="25">
        <f>L94</f>
        <v>0</v>
      </c>
      <c r="V94" s="25">
        <f>M94</f>
        <v>0</v>
      </c>
    </row>
    <row r="95" spans="1:22" s="26" customFormat="1" ht="51" x14ac:dyDescent="0.2">
      <c r="A95" s="70">
        <v>60</v>
      </c>
      <c r="B95" s="71"/>
      <c r="C95" s="72" t="s">
        <v>425</v>
      </c>
      <c r="D95" s="73" t="s">
        <v>300</v>
      </c>
      <c r="E95" s="74" t="s">
        <v>426</v>
      </c>
      <c r="F95" s="75">
        <v>8</v>
      </c>
      <c r="G95" s="74">
        <v>102.96000000000001</v>
      </c>
      <c r="H95" s="75"/>
      <c r="I95" s="74"/>
      <c r="J95" s="75">
        <v>1</v>
      </c>
      <c r="K95" s="74">
        <v>12.870000000000001</v>
      </c>
      <c r="L95" s="75">
        <v>7</v>
      </c>
      <c r="M95" s="74">
        <v>90.09</v>
      </c>
      <c r="N95" s="76"/>
      <c r="O95" s="25">
        <f>F95</f>
        <v>8</v>
      </c>
      <c r="P95" s="25">
        <f>G95</f>
        <v>102.96000000000001</v>
      </c>
      <c r="Q95" s="25">
        <f>H95</f>
        <v>0</v>
      </c>
      <c r="R95" s="25">
        <f>I95</f>
        <v>0</v>
      </c>
      <c r="S95" s="25">
        <f>J95</f>
        <v>1</v>
      </c>
      <c r="T95" s="25">
        <f>K95</f>
        <v>12.870000000000001</v>
      </c>
      <c r="U95" s="25">
        <f>L95</f>
        <v>7</v>
      </c>
      <c r="V95" s="25">
        <f>M95</f>
        <v>90.09</v>
      </c>
    </row>
    <row r="96" spans="1:22" s="26" customFormat="1" ht="38.25" x14ac:dyDescent="0.2">
      <c r="A96" s="70">
        <v>61</v>
      </c>
      <c r="B96" s="71"/>
      <c r="C96" s="72" t="s">
        <v>427</v>
      </c>
      <c r="D96" s="73" t="s">
        <v>311</v>
      </c>
      <c r="E96" s="74">
        <v>32</v>
      </c>
      <c r="F96" s="75">
        <v>56</v>
      </c>
      <c r="G96" s="74">
        <v>1792</v>
      </c>
      <c r="H96" s="75"/>
      <c r="I96" s="74"/>
      <c r="J96" s="75"/>
      <c r="K96" s="74"/>
      <c r="L96" s="75">
        <v>56</v>
      </c>
      <c r="M96" s="74">
        <v>1792</v>
      </c>
      <c r="N96" s="76"/>
      <c r="O96" s="25">
        <f>F96</f>
        <v>56</v>
      </c>
      <c r="P96" s="25">
        <f>G96</f>
        <v>1792</v>
      </c>
      <c r="Q96" s="25">
        <f>H96</f>
        <v>0</v>
      </c>
      <c r="R96" s="25">
        <f>I96</f>
        <v>0</v>
      </c>
      <c r="S96" s="25">
        <f>J96</f>
        <v>0</v>
      </c>
      <c r="T96" s="25">
        <f>K96</f>
        <v>0</v>
      </c>
      <c r="U96" s="25">
        <f>L96</f>
        <v>56</v>
      </c>
      <c r="V96" s="25">
        <f>M96</f>
        <v>1792</v>
      </c>
    </row>
    <row r="97" spans="1:22" s="26" customFormat="1" ht="25.5" x14ac:dyDescent="0.2">
      <c r="A97" s="70">
        <v>62</v>
      </c>
      <c r="B97" s="71"/>
      <c r="C97" s="72" t="s">
        <v>428</v>
      </c>
      <c r="D97" s="73" t="s">
        <v>429</v>
      </c>
      <c r="E97" s="74" t="s">
        <v>430</v>
      </c>
      <c r="F97" s="75">
        <v>2365</v>
      </c>
      <c r="G97" s="74">
        <v>19492.330000000002</v>
      </c>
      <c r="H97" s="75"/>
      <c r="I97" s="74"/>
      <c r="J97" s="75">
        <v>20</v>
      </c>
      <c r="K97" s="74">
        <v>164.84</v>
      </c>
      <c r="L97" s="75">
        <v>2345</v>
      </c>
      <c r="M97" s="74">
        <v>19327.490000000002</v>
      </c>
      <c r="N97" s="76"/>
      <c r="O97" s="25">
        <f>F97</f>
        <v>2365</v>
      </c>
      <c r="P97" s="25">
        <f>G97</f>
        <v>19492.330000000002</v>
      </c>
      <c r="Q97" s="25">
        <f>H97</f>
        <v>0</v>
      </c>
      <c r="R97" s="25">
        <f>I97</f>
        <v>0</v>
      </c>
      <c r="S97" s="25">
        <f>J97</f>
        <v>20</v>
      </c>
      <c r="T97" s="25">
        <f>K97</f>
        <v>164.84</v>
      </c>
      <c r="U97" s="25">
        <f>L97</f>
        <v>2345</v>
      </c>
      <c r="V97" s="25">
        <f>M97</f>
        <v>19327.490000000002</v>
      </c>
    </row>
    <row r="98" spans="1:22" s="17" customFormat="1" ht="13.5" customHeight="1" thickBot="1" x14ac:dyDescent="0.25">
      <c r="H98" s="17" t="s">
        <v>1120</v>
      </c>
    </row>
    <row r="99" spans="1:22" s="17" customFormat="1" ht="26.25" customHeight="1" x14ac:dyDescent="0.2">
      <c r="A99" s="95" t="s">
        <v>139</v>
      </c>
      <c r="B99" s="98" t="s">
        <v>140</v>
      </c>
      <c r="C99" s="98" t="s">
        <v>32</v>
      </c>
      <c r="D99" s="99" t="s">
        <v>141</v>
      </c>
      <c r="E99" s="98" t="s">
        <v>142</v>
      </c>
      <c r="F99" s="98" t="s">
        <v>294</v>
      </c>
      <c r="G99" s="98"/>
      <c r="H99" s="98" t="s">
        <v>295</v>
      </c>
      <c r="I99" s="98"/>
      <c r="J99" s="98"/>
      <c r="K99" s="98"/>
      <c r="L99" s="98" t="s">
        <v>296</v>
      </c>
      <c r="M99" s="98"/>
      <c r="N99" s="86" t="s">
        <v>146</v>
      </c>
    </row>
    <row r="100" spans="1:22" s="17" customFormat="1" ht="12.75" customHeight="1" x14ac:dyDescent="0.2">
      <c r="A100" s="96"/>
      <c r="B100" s="89"/>
      <c r="C100" s="89"/>
      <c r="D100" s="100"/>
      <c r="E100" s="89"/>
      <c r="F100" s="89" t="s">
        <v>147</v>
      </c>
      <c r="G100" s="89" t="s">
        <v>148</v>
      </c>
      <c r="H100" s="89" t="s">
        <v>149</v>
      </c>
      <c r="I100" s="89"/>
      <c r="J100" s="91" t="s">
        <v>150</v>
      </c>
      <c r="K100" s="92"/>
      <c r="L100" s="93" t="s">
        <v>147</v>
      </c>
      <c r="M100" s="93" t="s">
        <v>148</v>
      </c>
      <c r="N100" s="87"/>
    </row>
    <row r="101" spans="1:22" s="17" customFormat="1" ht="13.5" customHeight="1" thickBot="1" x14ac:dyDescent="0.25">
      <c r="A101" s="97"/>
      <c r="B101" s="90"/>
      <c r="C101" s="90"/>
      <c r="D101" s="101"/>
      <c r="E101" s="90"/>
      <c r="F101" s="90"/>
      <c r="G101" s="90"/>
      <c r="H101" s="19" t="s">
        <v>147</v>
      </c>
      <c r="I101" s="19" t="s">
        <v>148</v>
      </c>
      <c r="J101" s="19" t="s">
        <v>147</v>
      </c>
      <c r="K101" s="19" t="s">
        <v>148</v>
      </c>
      <c r="L101" s="94"/>
      <c r="M101" s="94"/>
      <c r="N101" s="88"/>
    </row>
    <row r="102" spans="1:22" s="26" customFormat="1" ht="51" x14ac:dyDescent="0.2">
      <c r="A102" s="70">
        <v>63</v>
      </c>
      <c r="B102" s="71"/>
      <c r="C102" s="72" t="s">
        <v>431</v>
      </c>
      <c r="D102" s="73" t="s">
        <v>303</v>
      </c>
      <c r="E102" s="74" t="s">
        <v>432</v>
      </c>
      <c r="F102" s="75">
        <v>50</v>
      </c>
      <c r="G102" s="74">
        <v>543.5</v>
      </c>
      <c r="H102" s="75"/>
      <c r="I102" s="74"/>
      <c r="J102" s="75">
        <v>1</v>
      </c>
      <c r="K102" s="74">
        <v>10.870000000000001</v>
      </c>
      <c r="L102" s="75">
        <v>49</v>
      </c>
      <c r="M102" s="74">
        <v>532.63</v>
      </c>
      <c r="N102" s="76"/>
      <c r="O102" s="25">
        <f>F102</f>
        <v>50</v>
      </c>
      <c r="P102" s="25">
        <f>G102</f>
        <v>543.5</v>
      </c>
      <c r="Q102" s="25">
        <f>H102</f>
        <v>0</v>
      </c>
      <c r="R102" s="25">
        <f>I102</f>
        <v>0</v>
      </c>
      <c r="S102" s="25">
        <f>J102</f>
        <v>1</v>
      </c>
      <c r="T102" s="25">
        <f>K102</f>
        <v>10.870000000000001</v>
      </c>
      <c r="U102" s="25">
        <f>L102</f>
        <v>49</v>
      </c>
      <c r="V102" s="25">
        <f>M102</f>
        <v>532.63</v>
      </c>
    </row>
    <row r="103" spans="1:22" s="26" customFormat="1" ht="51" x14ac:dyDescent="0.2">
      <c r="A103" s="70">
        <v>64</v>
      </c>
      <c r="B103" s="71"/>
      <c r="C103" s="72" t="s">
        <v>433</v>
      </c>
      <c r="D103" s="73" t="s">
        <v>300</v>
      </c>
      <c r="E103" s="74" t="s">
        <v>434</v>
      </c>
      <c r="F103" s="75">
        <v>3</v>
      </c>
      <c r="G103" s="74">
        <v>31248.57</v>
      </c>
      <c r="H103" s="75"/>
      <c r="I103" s="74"/>
      <c r="J103" s="75"/>
      <c r="K103" s="74"/>
      <c r="L103" s="75">
        <v>3</v>
      </c>
      <c r="M103" s="74">
        <v>31248.57</v>
      </c>
      <c r="N103" s="76"/>
      <c r="O103" s="25">
        <f>F103</f>
        <v>3</v>
      </c>
      <c r="P103" s="25">
        <f>G103</f>
        <v>31248.57</v>
      </c>
      <c r="Q103" s="25">
        <f>H103</f>
        <v>0</v>
      </c>
      <c r="R103" s="25">
        <f>I103</f>
        <v>0</v>
      </c>
      <c r="S103" s="25">
        <f>J103</f>
        <v>0</v>
      </c>
      <c r="T103" s="25">
        <f>K103</f>
        <v>0</v>
      </c>
      <c r="U103" s="25">
        <f>L103</f>
        <v>3</v>
      </c>
      <c r="V103" s="25">
        <f>M103</f>
        <v>31248.57</v>
      </c>
    </row>
    <row r="104" spans="1:22" s="26" customFormat="1" ht="25.5" x14ac:dyDescent="0.2">
      <c r="A104" s="70">
        <v>65</v>
      </c>
      <c r="B104" s="71"/>
      <c r="C104" s="72" t="s">
        <v>435</v>
      </c>
      <c r="D104" s="73" t="s">
        <v>311</v>
      </c>
      <c r="E104" s="74">
        <v>5328</v>
      </c>
      <c r="F104" s="75">
        <v>2</v>
      </c>
      <c r="G104" s="74">
        <v>10656</v>
      </c>
      <c r="H104" s="75"/>
      <c r="I104" s="74"/>
      <c r="J104" s="75">
        <v>1</v>
      </c>
      <c r="K104" s="74">
        <v>5328</v>
      </c>
      <c r="L104" s="75">
        <v>1</v>
      </c>
      <c r="M104" s="74">
        <v>5328</v>
      </c>
      <c r="N104" s="76"/>
      <c r="O104" s="25">
        <f>F104</f>
        <v>2</v>
      </c>
      <c r="P104" s="25">
        <f>G104</f>
        <v>10656</v>
      </c>
      <c r="Q104" s="25">
        <f>H104</f>
        <v>0</v>
      </c>
      <c r="R104" s="25">
        <f>I104</f>
        <v>0</v>
      </c>
      <c r="S104" s="25">
        <f>J104</f>
        <v>1</v>
      </c>
      <c r="T104" s="25">
        <f>K104</f>
        <v>5328</v>
      </c>
      <c r="U104" s="25">
        <f>L104</f>
        <v>1</v>
      </c>
      <c r="V104" s="25">
        <f>M104</f>
        <v>5328</v>
      </c>
    </row>
    <row r="105" spans="1:22" s="26" customFormat="1" x14ac:dyDescent="0.2">
      <c r="A105" s="70">
        <v>66</v>
      </c>
      <c r="B105" s="71"/>
      <c r="C105" s="72" t="s">
        <v>436</v>
      </c>
      <c r="D105" s="73" t="s">
        <v>314</v>
      </c>
      <c r="E105" s="74" t="s">
        <v>437</v>
      </c>
      <c r="F105" s="75">
        <v>3.75</v>
      </c>
      <c r="G105" s="74">
        <v>175.02</v>
      </c>
      <c r="H105" s="75"/>
      <c r="I105" s="74"/>
      <c r="J105" s="75"/>
      <c r="K105" s="74"/>
      <c r="L105" s="75">
        <v>3.75</v>
      </c>
      <c r="M105" s="74">
        <v>175.02</v>
      </c>
      <c r="N105" s="76"/>
      <c r="O105" s="25">
        <f>F105</f>
        <v>3.75</v>
      </c>
      <c r="P105" s="25">
        <f>G105</f>
        <v>175.02</v>
      </c>
      <c r="Q105" s="25">
        <f>H105</f>
        <v>0</v>
      </c>
      <c r="R105" s="25">
        <f>I105</f>
        <v>0</v>
      </c>
      <c r="S105" s="25">
        <f>J105</f>
        <v>0</v>
      </c>
      <c r="T105" s="25">
        <f>K105</f>
        <v>0</v>
      </c>
      <c r="U105" s="25">
        <f>L105</f>
        <v>3.75</v>
      </c>
      <c r="V105" s="25">
        <f>M105</f>
        <v>175.02</v>
      </c>
    </row>
    <row r="106" spans="1:22" s="26" customFormat="1" ht="38.25" x14ac:dyDescent="0.2">
      <c r="A106" s="70">
        <v>67</v>
      </c>
      <c r="B106" s="71"/>
      <c r="C106" s="72" t="s">
        <v>438</v>
      </c>
      <c r="D106" s="73" t="s">
        <v>322</v>
      </c>
      <c r="E106" s="74" t="s">
        <v>439</v>
      </c>
      <c r="F106" s="75">
        <v>6</v>
      </c>
      <c r="G106" s="74">
        <v>65.100000000000009</v>
      </c>
      <c r="H106" s="75"/>
      <c r="I106" s="74"/>
      <c r="J106" s="75"/>
      <c r="K106" s="74"/>
      <c r="L106" s="75">
        <v>6</v>
      </c>
      <c r="M106" s="74">
        <v>65.100000000000009</v>
      </c>
      <c r="N106" s="76"/>
      <c r="O106" s="25">
        <f>F106</f>
        <v>6</v>
      </c>
      <c r="P106" s="25">
        <f>G106</f>
        <v>65.100000000000009</v>
      </c>
      <c r="Q106" s="25">
        <f>H106</f>
        <v>0</v>
      </c>
      <c r="R106" s="25">
        <f>I106</f>
        <v>0</v>
      </c>
      <c r="S106" s="25">
        <f>J106</f>
        <v>0</v>
      </c>
      <c r="T106" s="25">
        <f>K106</f>
        <v>0</v>
      </c>
      <c r="U106" s="25">
        <f>L106</f>
        <v>6</v>
      </c>
      <c r="V106" s="25">
        <f>M106</f>
        <v>65.100000000000009</v>
      </c>
    </row>
    <row r="107" spans="1:22" s="26" customFormat="1" ht="25.5" x14ac:dyDescent="0.2">
      <c r="A107" s="70">
        <v>68</v>
      </c>
      <c r="B107" s="71"/>
      <c r="C107" s="72" t="s">
        <v>440</v>
      </c>
      <c r="D107" s="73" t="s">
        <v>308</v>
      </c>
      <c r="E107" s="74" t="s">
        <v>441</v>
      </c>
      <c r="F107" s="75">
        <v>1</v>
      </c>
      <c r="G107" s="74">
        <v>3.54</v>
      </c>
      <c r="H107" s="75"/>
      <c r="I107" s="74"/>
      <c r="J107" s="75"/>
      <c r="K107" s="74"/>
      <c r="L107" s="75">
        <v>1</v>
      </c>
      <c r="M107" s="74">
        <v>3.54</v>
      </c>
      <c r="N107" s="76"/>
      <c r="O107" s="25">
        <f>F107</f>
        <v>1</v>
      </c>
      <c r="P107" s="25">
        <f>G107</f>
        <v>3.54</v>
      </c>
      <c r="Q107" s="25">
        <f>H107</f>
        <v>0</v>
      </c>
      <c r="R107" s="25">
        <f>I107</f>
        <v>0</v>
      </c>
      <c r="S107" s="25">
        <f>J107</f>
        <v>0</v>
      </c>
      <c r="T107" s="25">
        <f>K107</f>
        <v>0</v>
      </c>
      <c r="U107" s="25">
        <f>L107</f>
        <v>1</v>
      </c>
      <c r="V107" s="25">
        <f>M107</f>
        <v>3.54</v>
      </c>
    </row>
    <row r="108" spans="1:22" s="26" customFormat="1" ht="51" x14ac:dyDescent="0.2">
      <c r="A108" s="70">
        <v>69</v>
      </c>
      <c r="B108" s="71"/>
      <c r="C108" s="72" t="s">
        <v>442</v>
      </c>
      <c r="D108" s="73" t="s">
        <v>311</v>
      </c>
      <c r="E108" s="74" t="s">
        <v>443</v>
      </c>
      <c r="F108" s="75">
        <v>334</v>
      </c>
      <c r="G108" s="74">
        <v>2051.46</v>
      </c>
      <c r="H108" s="75"/>
      <c r="I108" s="74"/>
      <c r="J108" s="75">
        <v>1</v>
      </c>
      <c r="K108" s="74">
        <v>6.1400000000000006</v>
      </c>
      <c r="L108" s="75">
        <v>333</v>
      </c>
      <c r="M108" s="74">
        <v>2045.3200000000002</v>
      </c>
      <c r="N108" s="76"/>
      <c r="O108" s="25">
        <f>F108</f>
        <v>334</v>
      </c>
      <c r="P108" s="25">
        <f>G108</f>
        <v>2051.46</v>
      </c>
      <c r="Q108" s="25">
        <f>H108</f>
        <v>0</v>
      </c>
      <c r="R108" s="25">
        <f>I108</f>
        <v>0</v>
      </c>
      <c r="S108" s="25">
        <f>J108</f>
        <v>1</v>
      </c>
      <c r="T108" s="25">
        <f>K108</f>
        <v>6.1400000000000006</v>
      </c>
      <c r="U108" s="25">
        <f>L108</f>
        <v>333</v>
      </c>
      <c r="V108" s="25">
        <f>M108</f>
        <v>2045.3200000000002</v>
      </c>
    </row>
    <row r="109" spans="1:22" s="26" customFormat="1" ht="38.25" x14ac:dyDescent="0.2">
      <c r="A109" s="70">
        <v>70</v>
      </c>
      <c r="B109" s="71"/>
      <c r="C109" s="72" t="s">
        <v>444</v>
      </c>
      <c r="D109" s="73" t="s">
        <v>300</v>
      </c>
      <c r="E109" s="74" t="s">
        <v>445</v>
      </c>
      <c r="F109" s="75">
        <v>2</v>
      </c>
      <c r="G109" s="74">
        <v>22.36</v>
      </c>
      <c r="H109" s="75"/>
      <c r="I109" s="74"/>
      <c r="J109" s="75"/>
      <c r="K109" s="74"/>
      <c r="L109" s="75">
        <v>2</v>
      </c>
      <c r="M109" s="74">
        <v>22.36</v>
      </c>
      <c r="N109" s="76"/>
      <c r="O109" s="25">
        <f>F109</f>
        <v>2</v>
      </c>
      <c r="P109" s="25">
        <f>G109</f>
        <v>22.36</v>
      </c>
      <c r="Q109" s="25">
        <f>H109</f>
        <v>0</v>
      </c>
      <c r="R109" s="25">
        <f>I109</f>
        <v>0</v>
      </c>
      <c r="S109" s="25">
        <f>J109</f>
        <v>0</v>
      </c>
      <c r="T109" s="25">
        <f>K109</f>
        <v>0</v>
      </c>
      <c r="U109" s="25">
        <f>L109</f>
        <v>2</v>
      </c>
      <c r="V109" s="25">
        <f>M109</f>
        <v>22.36</v>
      </c>
    </row>
    <row r="110" spans="1:22" s="26" customFormat="1" ht="51" x14ac:dyDescent="0.2">
      <c r="A110" s="70">
        <v>71</v>
      </c>
      <c r="B110" s="71"/>
      <c r="C110" s="72" t="s">
        <v>446</v>
      </c>
      <c r="D110" s="73" t="s">
        <v>300</v>
      </c>
      <c r="E110" s="74" t="s">
        <v>447</v>
      </c>
      <c r="F110" s="75">
        <v>5</v>
      </c>
      <c r="G110" s="74">
        <v>546.95000000000005</v>
      </c>
      <c r="H110" s="75"/>
      <c r="I110" s="74"/>
      <c r="J110" s="75">
        <v>2</v>
      </c>
      <c r="K110" s="74">
        <v>218.78</v>
      </c>
      <c r="L110" s="75">
        <v>3</v>
      </c>
      <c r="M110" s="74">
        <v>328.17</v>
      </c>
      <c r="N110" s="76"/>
      <c r="O110" s="25">
        <f>F110</f>
        <v>5</v>
      </c>
      <c r="P110" s="25">
        <f>G110</f>
        <v>546.95000000000005</v>
      </c>
      <c r="Q110" s="25">
        <f>H110</f>
        <v>0</v>
      </c>
      <c r="R110" s="25">
        <f>I110</f>
        <v>0</v>
      </c>
      <c r="S110" s="25">
        <f>J110</f>
        <v>2</v>
      </c>
      <c r="T110" s="25">
        <f>K110</f>
        <v>218.78</v>
      </c>
      <c r="U110" s="25">
        <f>L110</f>
        <v>3</v>
      </c>
      <c r="V110" s="25">
        <f>M110</f>
        <v>328.17</v>
      </c>
    </row>
    <row r="111" spans="1:22" s="26" customFormat="1" ht="38.25" x14ac:dyDescent="0.2">
      <c r="A111" s="70">
        <v>72</v>
      </c>
      <c r="B111" s="71"/>
      <c r="C111" s="72" t="s">
        <v>448</v>
      </c>
      <c r="D111" s="73" t="s">
        <v>311</v>
      </c>
      <c r="E111" s="74" t="s">
        <v>449</v>
      </c>
      <c r="F111" s="75">
        <v>1</v>
      </c>
      <c r="G111" s="74">
        <v>102.48</v>
      </c>
      <c r="H111" s="75"/>
      <c r="I111" s="74"/>
      <c r="J111" s="75"/>
      <c r="K111" s="74"/>
      <c r="L111" s="75">
        <v>1</v>
      </c>
      <c r="M111" s="74">
        <v>102.48</v>
      </c>
      <c r="N111" s="76"/>
      <c r="O111" s="25">
        <f>F111</f>
        <v>1</v>
      </c>
      <c r="P111" s="25">
        <f>G111</f>
        <v>102.48</v>
      </c>
      <c r="Q111" s="25">
        <f>H111</f>
        <v>0</v>
      </c>
      <c r="R111" s="25">
        <f>I111</f>
        <v>0</v>
      </c>
      <c r="S111" s="25">
        <f>J111</f>
        <v>0</v>
      </c>
      <c r="T111" s="25">
        <f>K111</f>
        <v>0</v>
      </c>
      <c r="U111" s="25">
        <f>L111</f>
        <v>1</v>
      </c>
      <c r="V111" s="25">
        <f>M111</f>
        <v>102.48</v>
      </c>
    </row>
    <row r="112" spans="1:22" s="26" customFormat="1" ht="38.25" x14ac:dyDescent="0.2">
      <c r="A112" s="70">
        <v>73</v>
      </c>
      <c r="B112" s="71"/>
      <c r="C112" s="72" t="s">
        <v>450</v>
      </c>
      <c r="D112" s="73" t="s">
        <v>311</v>
      </c>
      <c r="E112" s="74" t="s">
        <v>449</v>
      </c>
      <c r="F112" s="75">
        <v>4</v>
      </c>
      <c r="G112" s="74">
        <v>409.92</v>
      </c>
      <c r="H112" s="75"/>
      <c r="I112" s="74"/>
      <c r="J112" s="75"/>
      <c r="K112" s="74"/>
      <c r="L112" s="75">
        <v>4</v>
      </c>
      <c r="M112" s="74">
        <v>409.92</v>
      </c>
      <c r="N112" s="76"/>
      <c r="O112" s="25">
        <f>F112</f>
        <v>4</v>
      </c>
      <c r="P112" s="25">
        <f>G112</f>
        <v>409.92</v>
      </c>
      <c r="Q112" s="25">
        <f>H112</f>
        <v>0</v>
      </c>
      <c r="R112" s="25">
        <f>I112</f>
        <v>0</v>
      </c>
      <c r="S112" s="25">
        <f>J112</f>
        <v>0</v>
      </c>
      <c r="T112" s="25">
        <f>K112</f>
        <v>0</v>
      </c>
      <c r="U112" s="25">
        <f>L112</f>
        <v>4</v>
      </c>
      <c r="V112" s="25">
        <f>M112</f>
        <v>409.92</v>
      </c>
    </row>
    <row r="113" spans="1:22" s="26" customFormat="1" ht="51" x14ac:dyDescent="0.2">
      <c r="A113" s="70">
        <v>74</v>
      </c>
      <c r="B113" s="71"/>
      <c r="C113" s="72" t="s">
        <v>451</v>
      </c>
      <c r="D113" s="73" t="s">
        <v>300</v>
      </c>
      <c r="E113" s="74" t="s">
        <v>452</v>
      </c>
      <c r="F113" s="75">
        <v>9</v>
      </c>
      <c r="G113" s="74">
        <v>861.39</v>
      </c>
      <c r="H113" s="75"/>
      <c r="I113" s="74"/>
      <c r="J113" s="75">
        <v>3</v>
      </c>
      <c r="K113" s="74">
        <v>287.13</v>
      </c>
      <c r="L113" s="75">
        <v>6</v>
      </c>
      <c r="M113" s="74">
        <v>574.26</v>
      </c>
      <c r="N113" s="76"/>
      <c r="O113" s="25">
        <f>F113</f>
        <v>9</v>
      </c>
      <c r="P113" s="25">
        <f>G113</f>
        <v>861.39</v>
      </c>
      <c r="Q113" s="25">
        <f>H113</f>
        <v>0</v>
      </c>
      <c r="R113" s="25">
        <f>I113</f>
        <v>0</v>
      </c>
      <c r="S113" s="25">
        <f>J113</f>
        <v>3</v>
      </c>
      <c r="T113" s="25">
        <f>K113</f>
        <v>287.13</v>
      </c>
      <c r="U113" s="25">
        <f>L113</f>
        <v>6</v>
      </c>
      <c r="V113" s="25">
        <f>M113</f>
        <v>574.26</v>
      </c>
    </row>
    <row r="114" spans="1:22" s="17" customFormat="1" ht="13.5" customHeight="1" thickBot="1" x14ac:dyDescent="0.25">
      <c r="H114" s="17" t="s">
        <v>1121</v>
      </c>
    </row>
    <row r="115" spans="1:22" s="17" customFormat="1" ht="26.25" customHeight="1" x14ac:dyDescent="0.2">
      <c r="A115" s="95" t="s">
        <v>139</v>
      </c>
      <c r="B115" s="98" t="s">
        <v>140</v>
      </c>
      <c r="C115" s="98" t="s">
        <v>32</v>
      </c>
      <c r="D115" s="99" t="s">
        <v>141</v>
      </c>
      <c r="E115" s="98" t="s">
        <v>142</v>
      </c>
      <c r="F115" s="98" t="s">
        <v>294</v>
      </c>
      <c r="G115" s="98"/>
      <c r="H115" s="98" t="s">
        <v>295</v>
      </c>
      <c r="I115" s="98"/>
      <c r="J115" s="98"/>
      <c r="K115" s="98"/>
      <c r="L115" s="98" t="s">
        <v>296</v>
      </c>
      <c r="M115" s="98"/>
      <c r="N115" s="86" t="s">
        <v>146</v>
      </c>
    </row>
    <row r="116" spans="1:22" s="17" customFormat="1" ht="12.75" customHeight="1" x14ac:dyDescent="0.2">
      <c r="A116" s="96"/>
      <c r="B116" s="89"/>
      <c r="C116" s="89"/>
      <c r="D116" s="100"/>
      <c r="E116" s="89"/>
      <c r="F116" s="89" t="s">
        <v>147</v>
      </c>
      <c r="G116" s="89" t="s">
        <v>148</v>
      </c>
      <c r="H116" s="89" t="s">
        <v>149</v>
      </c>
      <c r="I116" s="89"/>
      <c r="J116" s="91" t="s">
        <v>150</v>
      </c>
      <c r="K116" s="92"/>
      <c r="L116" s="93" t="s">
        <v>147</v>
      </c>
      <c r="M116" s="93" t="s">
        <v>148</v>
      </c>
      <c r="N116" s="87"/>
    </row>
    <row r="117" spans="1:22" s="17" customFormat="1" ht="13.5" customHeight="1" thickBot="1" x14ac:dyDescent="0.25">
      <c r="A117" s="97"/>
      <c r="B117" s="90"/>
      <c r="C117" s="90"/>
      <c r="D117" s="101"/>
      <c r="E117" s="90"/>
      <c r="F117" s="90"/>
      <c r="G117" s="90"/>
      <c r="H117" s="19" t="s">
        <v>147</v>
      </c>
      <c r="I117" s="19" t="s">
        <v>148</v>
      </c>
      <c r="J117" s="19" t="s">
        <v>147</v>
      </c>
      <c r="K117" s="19" t="s">
        <v>148</v>
      </c>
      <c r="L117" s="94"/>
      <c r="M117" s="94"/>
      <c r="N117" s="88"/>
    </row>
    <row r="118" spans="1:22" s="26" customFormat="1" ht="38.25" x14ac:dyDescent="0.2">
      <c r="A118" s="70">
        <v>75</v>
      </c>
      <c r="B118" s="71"/>
      <c r="C118" s="72" t="s">
        <v>453</v>
      </c>
      <c r="D118" s="73" t="s">
        <v>300</v>
      </c>
      <c r="E118" s="74" t="s">
        <v>454</v>
      </c>
      <c r="F118" s="75">
        <v>5</v>
      </c>
      <c r="G118" s="74">
        <v>180.15</v>
      </c>
      <c r="H118" s="75"/>
      <c r="I118" s="74"/>
      <c r="J118" s="75">
        <v>1</v>
      </c>
      <c r="K118" s="74">
        <v>36.03</v>
      </c>
      <c r="L118" s="75">
        <v>4</v>
      </c>
      <c r="M118" s="74">
        <v>144.12</v>
      </c>
      <c r="N118" s="76"/>
      <c r="O118" s="25">
        <f>F118</f>
        <v>5</v>
      </c>
      <c r="P118" s="25">
        <f>G118</f>
        <v>180.15</v>
      </c>
      <c r="Q118" s="25">
        <f>H118</f>
        <v>0</v>
      </c>
      <c r="R118" s="25">
        <f>I118</f>
        <v>0</v>
      </c>
      <c r="S118" s="25">
        <f>J118</f>
        <v>1</v>
      </c>
      <c r="T118" s="25">
        <f>K118</f>
        <v>36.03</v>
      </c>
      <c r="U118" s="25">
        <f>L118</f>
        <v>4</v>
      </c>
      <c r="V118" s="25">
        <f>M118</f>
        <v>144.12</v>
      </c>
    </row>
    <row r="119" spans="1:22" s="26" customFormat="1" ht="76.5" x14ac:dyDescent="0.2">
      <c r="A119" s="70">
        <v>76</v>
      </c>
      <c r="B119" s="71"/>
      <c r="C119" s="72" t="s">
        <v>455</v>
      </c>
      <c r="D119" s="73" t="s">
        <v>317</v>
      </c>
      <c r="E119" s="74" t="s">
        <v>456</v>
      </c>
      <c r="F119" s="75">
        <v>2</v>
      </c>
      <c r="G119" s="74">
        <v>166.68</v>
      </c>
      <c r="H119" s="75"/>
      <c r="I119" s="74"/>
      <c r="J119" s="75"/>
      <c r="K119" s="74"/>
      <c r="L119" s="75">
        <v>2</v>
      </c>
      <c r="M119" s="74">
        <v>166.68</v>
      </c>
      <c r="N119" s="76"/>
      <c r="O119" s="25">
        <f>F119</f>
        <v>2</v>
      </c>
      <c r="P119" s="25">
        <f>G119</f>
        <v>166.68</v>
      </c>
      <c r="Q119" s="25">
        <f>H119</f>
        <v>0</v>
      </c>
      <c r="R119" s="25">
        <f>I119</f>
        <v>0</v>
      </c>
      <c r="S119" s="25">
        <f>J119</f>
        <v>0</v>
      </c>
      <c r="T119" s="25">
        <f>K119</f>
        <v>0</v>
      </c>
      <c r="U119" s="25">
        <f>L119</f>
        <v>2</v>
      </c>
      <c r="V119" s="25">
        <f>M119</f>
        <v>166.68</v>
      </c>
    </row>
    <row r="120" spans="1:22" s="26" customFormat="1" ht="38.25" x14ac:dyDescent="0.2">
      <c r="A120" s="70">
        <v>77</v>
      </c>
      <c r="B120" s="71"/>
      <c r="C120" s="72" t="s">
        <v>457</v>
      </c>
      <c r="D120" s="73" t="s">
        <v>300</v>
      </c>
      <c r="E120" s="74" t="s">
        <v>348</v>
      </c>
      <c r="F120" s="75">
        <v>3</v>
      </c>
      <c r="G120" s="74">
        <v>42.36</v>
      </c>
      <c r="H120" s="75"/>
      <c r="I120" s="74"/>
      <c r="J120" s="75"/>
      <c r="K120" s="74"/>
      <c r="L120" s="75">
        <v>3</v>
      </c>
      <c r="M120" s="74">
        <v>42.36</v>
      </c>
      <c r="N120" s="76"/>
      <c r="O120" s="25">
        <f>F120</f>
        <v>3</v>
      </c>
      <c r="P120" s="25">
        <f>G120</f>
        <v>42.36</v>
      </c>
      <c r="Q120" s="25">
        <f>H120</f>
        <v>0</v>
      </c>
      <c r="R120" s="25">
        <f>I120</f>
        <v>0</v>
      </c>
      <c r="S120" s="25">
        <f>J120</f>
        <v>0</v>
      </c>
      <c r="T120" s="25">
        <f>K120</f>
        <v>0</v>
      </c>
      <c r="U120" s="25">
        <f>L120</f>
        <v>3</v>
      </c>
      <c r="V120" s="25">
        <f>M120</f>
        <v>42.36</v>
      </c>
    </row>
    <row r="121" spans="1:22" s="26" customFormat="1" ht="51" x14ac:dyDescent="0.2">
      <c r="A121" s="70">
        <v>78</v>
      </c>
      <c r="B121" s="71"/>
      <c r="C121" s="72" t="s">
        <v>458</v>
      </c>
      <c r="D121" s="73" t="s">
        <v>303</v>
      </c>
      <c r="E121" s="74" t="s">
        <v>459</v>
      </c>
      <c r="F121" s="75">
        <v>2.2000000000000002</v>
      </c>
      <c r="G121" s="74">
        <v>374.84000000000003</v>
      </c>
      <c r="H121" s="75"/>
      <c r="I121" s="74"/>
      <c r="J121" s="75"/>
      <c r="K121" s="74"/>
      <c r="L121" s="75">
        <v>2.2000000000000002</v>
      </c>
      <c r="M121" s="74">
        <v>374.84000000000003</v>
      </c>
      <c r="N121" s="76"/>
      <c r="O121" s="25">
        <f>F121</f>
        <v>2.2000000000000002</v>
      </c>
      <c r="P121" s="25">
        <f>G121</f>
        <v>374.84000000000003</v>
      </c>
      <c r="Q121" s="25">
        <f>H121</f>
        <v>0</v>
      </c>
      <c r="R121" s="25">
        <f>I121</f>
        <v>0</v>
      </c>
      <c r="S121" s="25">
        <f>J121</f>
        <v>0</v>
      </c>
      <c r="T121" s="25">
        <f>K121</f>
        <v>0</v>
      </c>
      <c r="U121" s="25">
        <f>L121</f>
        <v>2.2000000000000002</v>
      </c>
      <c r="V121" s="25">
        <f>M121</f>
        <v>374.84000000000003</v>
      </c>
    </row>
    <row r="122" spans="1:22" s="26" customFormat="1" ht="51" x14ac:dyDescent="0.2">
      <c r="A122" s="70">
        <v>79</v>
      </c>
      <c r="B122" s="71"/>
      <c r="C122" s="72" t="s">
        <v>460</v>
      </c>
      <c r="D122" s="73" t="s">
        <v>303</v>
      </c>
      <c r="E122" s="74" t="s">
        <v>461</v>
      </c>
      <c r="F122" s="75">
        <v>8.9</v>
      </c>
      <c r="G122" s="74">
        <v>1761.5500000000002</v>
      </c>
      <c r="H122" s="75"/>
      <c r="I122" s="74"/>
      <c r="J122" s="75"/>
      <c r="K122" s="74"/>
      <c r="L122" s="75">
        <v>8.9</v>
      </c>
      <c r="M122" s="74">
        <v>1761.5500000000002</v>
      </c>
      <c r="N122" s="76"/>
      <c r="O122" s="25">
        <f>F122</f>
        <v>8.9</v>
      </c>
      <c r="P122" s="25">
        <f>G122</f>
        <v>1761.5500000000002</v>
      </c>
      <c r="Q122" s="25">
        <f>H122</f>
        <v>0</v>
      </c>
      <c r="R122" s="25">
        <f>I122</f>
        <v>0</v>
      </c>
      <c r="S122" s="25">
        <f>J122</f>
        <v>0</v>
      </c>
      <c r="T122" s="25">
        <f>K122</f>
        <v>0</v>
      </c>
      <c r="U122" s="25">
        <f>L122</f>
        <v>8.9</v>
      </c>
      <c r="V122" s="25">
        <f>M122</f>
        <v>1761.5500000000002</v>
      </c>
    </row>
    <row r="123" spans="1:22" s="26" customFormat="1" ht="51" x14ac:dyDescent="0.2">
      <c r="A123" s="70">
        <v>80</v>
      </c>
      <c r="B123" s="71"/>
      <c r="C123" s="72" t="s">
        <v>462</v>
      </c>
      <c r="D123" s="73" t="s">
        <v>303</v>
      </c>
      <c r="E123" s="74" t="s">
        <v>463</v>
      </c>
      <c r="F123" s="75">
        <v>0.8</v>
      </c>
      <c r="G123" s="74">
        <v>16.23</v>
      </c>
      <c r="H123" s="75"/>
      <c r="I123" s="74"/>
      <c r="J123" s="75"/>
      <c r="K123" s="74"/>
      <c r="L123" s="75">
        <v>0.8</v>
      </c>
      <c r="M123" s="74">
        <v>16.23</v>
      </c>
      <c r="N123" s="76"/>
      <c r="O123" s="25">
        <f>F123</f>
        <v>0.8</v>
      </c>
      <c r="P123" s="25">
        <f>G123</f>
        <v>16.23</v>
      </c>
      <c r="Q123" s="25">
        <f>H123</f>
        <v>0</v>
      </c>
      <c r="R123" s="25">
        <f>I123</f>
        <v>0</v>
      </c>
      <c r="S123" s="25">
        <f>J123</f>
        <v>0</v>
      </c>
      <c r="T123" s="25">
        <f>K123</f>
        <v>0</v>
      </c>
      <c r="U123" s="25">
        <f>L123</f>
        <v>0.8</v>
      </c>
      <c r="V123" s="25">
        <f>M123</f>
        <v>16.23</v>
      </c>
    </row>
    <row r="124" spans="1:22" s="26" customFormat="1" ht="102" x14ac:dyDescent="0.2">
      <c r="A124" s="70">
        <v>81</v>
      </c>
      <c r="B124" s="71"/>
      <c r="C124" s="72" t="s">
        <v>464</v>
      </c>
      <c r="D124" s="73" t="s">
        <v>303</v>
      </c>
      <c r="E124" s="74" t="s">
        <v>465</v>
      </c>
      <c r="F124" s="75">
        <v>2</v>
      </c>
      <c r="G124" s="74">
        <v>1027.18</v>
      </c>
      <c r="H124" s="75"/>
      <c r="I124" s="74"/>
      <c r="J124" s="75"/>
      <c r="K124" s="74"/>
      <c r="L124" s="75">
        <v>2</v>
      </c>
      <c r="M124" s="74">
        <v>1027.18</v>
      </c>
      <c r="N124" s="76"/>
      <c r="O124" s="25">
        <f>F124</f>
        <v>2</v>
      </c>
      <c r="P124" s="25">
        <f>G124</f>
        <v>1027.18</v>
      </c>
      <c r="Q124" s="25">
        <f>H124</f>
        <v>0</v>
      </c>
      <c r="R124" s="25">
        <f>I124</f>
        <v>0</v>
      </c>
      <c r="S124" s="25">
        <f>J124</f>
        <v>0</v>
      </c>
      <c r="T124" s="25">
        <f>K124</f>
        <v>0</v>
      </c>
      <c r="U124" s="25">
        <f>L124</f>
        <v>2</v>
      </c>
      <c r="V124" s="25">
        <f>M124</f>
        <v>1027.18</v>
      </c>
    </row>
    <row r="125" spans="1:22" s="26" customFormat="1" ht="63.75" x14ac:dyDescent="0.2">
      <c r="A125" s="70">
        <v>82</v>
      </c>
      <c r="B125" s="71"/>
      <c r="C125" s="72" t="s">
        <v>466</v>
      </c>
      <c r="D125" s="73" t="s">
        <v>308</v>
      </c>
      <c r="E125" s="74" t="s">
        <v>467</v>
      </c>
      <c r="F125" s="75">
        <v>29</v>
      </c>
      <c r="G125" s="74">
        <v>1141.73</v>
      </c>
      <c r="H125" s="75"/>
      <c r="I125" s="74"/>
      <c r="J125" s="75">
        <v>5</v>
      </c>
      <c r="K125" s="74">
        <v>196.85000000000002</v>
      </c>
      <c r="L125" s="75">
        <v>24</v>
      </c>
      <c r="M125" s="74">
        <v>944.88</v>
      </c>
      <c r="N125" s="76"/>
      <c r="O125" s="25">
        <f>F125</f>
        <v>29</v>
      </c>
      <c r="P125" s="25">
        <f>G125</f>
        <v>1141.73</v>
      </c>
      <c r="Q125" s="25">
        <f>H125</f>
        <v>0</v>
      </c>
      <c r="R125" s="25">
        <f>I125</f>
        <v>0</v>
      </c>
      <c r="S125" s="25">
        <f>J125</f>
        <v>5</v>
      </c>
      <c r="T125" s="25">
        <f>K125</f>
        <v>196.85000000000002</v>
      </c>
      <c r="U125" s="25">
        <f>L125</f>
        <v>24</v>
      </c>
      <c r="V125" s="25">
        <f>M125</f>
        <v>944.88</v>
      </c>
    </row>
    <row r="126" spans="1:22" s="17" customFormat="1" ht="13.5" customHeight="1" thickBot="1" x14ac:dyDescent="0.25">
      <c r="H126" s="17" t="s">
        <v>1122</v>
      </c>
    </row>
    <row r="127" spans="1:22" s="17" customFormat="1" ht="26.25" customHeight="1" x14ac:dyDescent="0.2">
      <c r="A127" s="95" t="s">
        <v>139</v>
      </c>
      <c r="B127" s="98" t="s">
        <v>140</v>
      </c>
      <c r="C127" s="98" t="s">
        <v>32</v>
      </c>
      <c r="D127" s="99" t="s">
        <v>141</v>
      </c>
      <c r="E127" s="98" t="s">
        <v>142</v>
      </c>
      <c r="F127" s="98" t="s">
        <v>294</v>
      </c>
      <c r="G127" s="98"/>
      <c r="H127" s="98" t="s">
        <v>295</v>
      </c>
      <c r="I127" s="98"/>
      <c r="J127" s="98"/>
      <c r="K127" s="98"/>
      <c r="L127" s="98" t="s">
        <v>296</v>
      </c>
      <c r="M127" s="98"/>
      <c r="N127" s="86" t="s">
        <v>146</v>
      </c>
    </row>
    <row r="128" spans="1:22" s="17" customFormat="1" ht="12.75" customHeight="1" x14ac:dyDescent="0.2">
      <c r="A128" s="96"/>
      <c r="B128" s="89"/>
      <c r="C128" s="89"/>
      <c r="D128" s="100"/>
      <c r="E128" s="89"/>
      <c r="F128" s="89" t="s">
        <v>147</v>
      </c>
      <c r="G128" s="89" t="s">
        <v>148</v>
      </c>
      <c r="H128" s="89" t="s">
        <v>149</v>
      </c>
      <c r="I128" s="89"/>
      <c r="J128" s="91" t="s">
        <v>150</v>
      </c>
      <c r="K128" s="92"/>
      <c r="L128" s="93" t="s">
        <v>147</v>
      </c>
      <c r="M128" s="93" t="s">
        <v>148</v>
      </c>
      <c r="N128" s="87"/>
    </row>
    <row r="129" spans="1:22" s="17" customFormat="1" ht="13.5" customHeight="1" thickBot="1" x14ac:dyDescent="0.25">
      <c r="A129" s="97"/>
      <c r="B129" s="90"/>
      <c r="C129" s="90"/>
      <c r="D129" s="101"/>
      <c r="E129" s="90"/>
      <c r="F129" s="90"/>
      <c r="G129" s="90"/>
      <c r="H129" s="19" t="s">
        <v>147</v>
      </c>
      <c r="I129" s="19" t="s">
        <v>148</v>
      </c>
      <c r="J129" s="19" t="s">
        <v>147</v>
      </c>
      <c r="K129" s="19" t="s">
        <v>148</v>
      </c>
      <c r="L129" s="94"/>
      <c r="M129" s="94"/>
      <c r="N129" s="88"/>
    </row>
    <row r="130" spans="1:22" s="26" customFormat="1" ht="51" x14ac:dyDescent="0.2">
      <c r="A130" s="70">
        <v>83</v>
      </c>
      <c r="B130" s="71"/>
      <c r="C130" s="72" t="s">
        <v>468</v>
      </c>
      <c r="D130" s="73" t="s">
        <v>303</v>
      </c>
      <c r="E130" s="74" t="s">
        <v>469</v>
      </c>
      <c r="F130" s="75">
        <v>2</v>
      </c>
      <c r="G130" s="74">
        <v>141.02000000000001</v>
      </c>
      <c r="H130" s="75"/>
      <c r="I130" s="74"/>
      <c r="J130" s="75"/>
      <c r="K130" s="74"/>
      <c r="L130" s="75">
        <v>2</v>
      </c>
      <c r="M130" s="74">
        <v>141.02000000000001</v>
      </c>
      <c r="N130" s="76"/>
      <c r="O130" s="25">
        <f>F130</f>
        <v>2</v>
      </c>
      <c r="P130" s="25">
        <f>G130</f>
        <v>141.02000000000001</v>
      </c>
      <c r="Q130" s="25">
        <f>H130</f>
        <v>0</v>
      </c>
      <c r="R130" s="25">
        <f>I130</f>
        <v>0</v>
      </c>
      <c r="S130" s="25">
        <f>J130</f>
        <v>0</v>
      </c>
      <c r="T130" s="25">
        <f>K130</f>
        <v>0</v>
      </c>
      <c r="U130" s="25">
        <f>L130</f>
        <v>2</v>
      </c>
      <c r="V130" s="25">
        <f>M130</f>
        <v>141.02000000000001</v>
      </c>
    </row>
    <row r="131" spans="1:22" s="26" customFormat="1" ht="51" x14ac:dyDescent="0.2">
      <c r="A131" s="70">
        <v>84</v>
      </c>
      <c r="B131" s="71"/>
      <c r="C131" s="72" t="s">
        <v>470</v>
      </c>
      <c r="D131" s="73" t="s">
        <v>322</v>
      </c>
      <c r="E131" s="74" t="s">
        <v>471</v>
      </c>
      <c r="F131" s="75"/>
      <c r="G131" s="74"/>
      <c r="H131" s="75">
        <v>200</v>
      </c>
      <c r="I131" s="74">
        <v>2072</v>
      </c>
      <c r="J131" s="75"/>
      <c r="K131" s="74"/>
      <c r="L131" s="75">
        <v>200</v>
      </c>
      <c r="M131" s="74">
        <v>2072</v>
      </c>
      <c r="N131" s="76"/>
      <c r="O131" s="25">
        <f>F131</f>
        <v>0</v>
      </c>
      <c r="P131" s="25">
        <f>G131</f>
        <v>0</v>
      </c>
      <c r="Q131" s="25">
        <f>H131</f>
        <v>200</v>
      </c>
      <c r="R131" s="25">
        <f>I131</f>
        <v>2072</v>
      </c>
      <c r="S131" s="25">
        <f>J131</f>
        <v>0</v>
      </c>
      <c r="T131" s="25">
        <f>K131</f>
        <v>0</v>
      </c>
      <c r="U131" s="25">
        <f>L131</f>
        <v>200</v>
      </c>
      <c r="V131" s="25">
        <f>M131</f>
        <v>2072</v>
      </c>
    </row>
    <row r="132" spans="1:22" s="26" customFormat="1" ht="38.25" x14ac:dyDescent="0.2">
      <c r="A132" s="70">
        <v>85</v>
      </c>
      <c r="B132" s="71"/>
      <c r="C132" s="72" t="s">
        <v>472</v>
      </c>
      <c r="D132" s="73" t="s">
        <v>303</v>
      </c>
      <c r="E132" s="74" t="s">
        <v>473</v>
      </c>
      <c r="F132" s="75">
        <v>4</v>
      </c>
      <c r="G132" s="74">
        <v>120.4</v>
      </c>
      <c r="H132" s="75"/>
      <c r="I132" s="74"/>
      <c r="J132" s="75"/>
      <c r="K132" s="74"/>
      <c r="L132" s="75">
        <v>4</v>
      </c>
      <c r="M132" s="74">
        <v>120.4</v>
      </c>
      <c r="N132" s="76"/>
      <c r="O132" s="25">
        <f>F132</f>
        <v>4</v>
      </c>
      <c r="P132" s="25">
        <f>G132</f>
        <v>120.4</v>
      </c>
      <c r="Q132" s="25">
        <f>H132</f>
        <v>0</v>
      </c>
      <c r="R132" s="25">
        <f>I132</f>
        <v>0</v>
      </c>
      <c r="S132" s="25">
        <f>J132</f>
        <v>0</v>
      </c>
      <c r="T132" s="25">
        <f>K132</f>
        <v>0</v>
      </c>
      <c r="U132" s="25">
        <f>L132</f>
        <v>4</v>
      </c>
      <c r="V132" s="25">
        <f>M132</f>
        <v>120.4</v>
      </c>
    </row>
    <row r="133" spans="1:22" s="26" customFormat="1" ht="51" x14ac:dyDescent="0.2">
      <c r="A133" s="70">
        <v>86</v>
      </c>
      <c r="B133" s="71"/>
      <c r="C133" s="72" t="s">
        <v>474</v>
      </c>
      <c r="D133" s="73" t="s">
        <v>303</v>
      </c>
      <c r="E133" s="74" t="s">
        <v>475</v>
      </c>
      <c r="F133" s="75">
        <v>4</v>
      </c>
      <c r="G133" s="74">
        <v>147.32</v>
      </c>
      <c r="H133" s="75"/>
      <c r="I133" s="74"/>
      <c r="J133" s="75"/>
      <c r="K133" s="74"/>
      <c r="L133" s="75">
        <v>4</v>
      </c>
      <c r="M133" s="74">
        <v>147.32</v>
      </c>
      <c r="N133" s="76"/>
      <c r="O133" s="25">
        <f>F133</f>
        <v>4</v>
      </c>
      <c r="P133" s="25">
        <f>G133</f>
        <v>147.32</v>
      </c>
      <c r="Q133" s="25">
        <f>H133</f>
        <v>0</v>
      </c>
      <c r="R133" s="25">
        <f>I133</f>
        <v>0</v>
      </c>
      <c r="S133" s="25">
        <f>J133</f>
        <v>0</v>
      </c>
      <c r="T133" s="25">
        <f>K133</f>
        <v>0</v>
      </c>
      <c r="U133" s="25">
        <f>L133</f>
        <v>4</v>
      </c>
      <c r="V133" s="25">
        <f>M133</f>
        <v>147.32</v>
      </c>
    </row>
    <row r="134" spans="1:22" s="26" customFormat="1" ht="38.25" x14ac:dyDescent="0.2">
      <c r="A134" s="70">
        <v>87</v>
      </c>
      <c r="B134" s="71"/>
      <c r="C134" s="72" t="s">
        <v>476</v>
      </c>
      <c r="D134" s="73" t="s">
        <v>308</v>
      </c>
      <c r="E134" s="74" t="s">
        <v>477</v>
      </c>
      <c r="F134" s="75">
        <v>32</v>
      </c>
      <c r="G134" s="74">
        <v>240.96</v>
      </c>
      <c r="H134" s="75"/>
      <c r="I134" s="74"/>
      <c r="J134" s="75"/>
      <c r="K134" s="74"/>
      <c r="L134" s="75">
        <v>32</v>
      </c>
      <c r="M134" s="74">
        <v>240.96</v>
      </c>
      <c r="N134" s="76"/>
      <c r="O134" s="25">
        <f>F134</f>
        <v>32</v>
      </c>
      <c r="P134" s="25">
        <f>G134</f>
        <v>240.96</v>
      </c>
      <c r="Q134" s="25">
        <f>H134</f>
        <v>0</v>
      </c>
      <c r="R134" s="25">
        <f>I134</f>
        <v>0</v>
      </c>
      <c r="S134" s="25">
        <f>J134</f>
        <v>0</v>
      </c>
      <c r="T134" s="25">
        <f>K134</f>
        <v>0</v>
      </c>
      <c r="U134" s="25">
        <f>L134</f>
        <v>32</v>
      </c>
      <c r="V134" s="25">
        <f>M134</f>
        <v>240.96</v>
      </c>
    </row>
    <row r="135" spans="1:22" s="26" customFormat="1" x14ac:dyDescent="0.2">
      <c r="A135" s="70">
        <v>88</v>
      </c>
      <c r="B135" s="71"/>
      <c r="C135" s="72" t="s">
        <v>478</v>
      </c>
      <c r="D135" s="73" t="s">
        <v>337</v>
      </c>
      <c r="E135" s="74" t="s">
        <v>479</v>
      </c>
      <c r="F135" s="75">
        <v>36.189</v>
      </c>
      <c r="G135" s="74">
        <v>5254.64</v>
      </c>
      <c r="H135" s="75"/>
      <c r="I135" s="74"/>
      <c r="J135" s="75"/>
      <c r="K135" s="74"/>
      <c r="L135" s="75">
        <v>36.189</v>
      </c>
      <c r="M135" s="74">
        <v>5254.64</v>
      </c>
      <c r="N135" s="76"/>
      <c r="O135" s="25">
        <f>F135</f>
        <v>36.189</v>
      </c>
      <c r="P135" s="25">
        <f>G135</f>
        <v>5254.64</v>
      </c>
      <c r="Q135" s="25">
        <f>H135</f>
        <v>0</v>
      </c>
      <c r="R135" s="25">
        <f>I135</f>
        <v>0</v>
      </c>
      <c r="S135" s="25">
        <f>J135</f>
        <v>0</v>
      </c>
      <c r="T135" s="25">
        <f>K135</f>
        <v>0</v>
      </c>
      <c r="U135" s="25">
        <f>L135</f>
        <v>36.189</v>
      </c>
      <c r="V135" s="25">
        <f>M135</f>
        <v>5254.64</v>
      </c>
    </row>
    <row r="136" spans="1:22" s="26" customFormat="1" ht="51" x14ac:dyDescent="0.2">
      <c r="A136" s="70">
        <v>89</v>
      </c>
      <c r="B136" s="71"/>
      <c r="C136" s="72" t="s">
        <v>480</v>
      </c>
      <c r="D136" s="73" t="s">
        <v>303</v>
      </c>
      <c r="E136" s="74" t="s">
        <v>481</v>
      </c>
      <c r="F136" s="75">
        <v>1</v>
      </c>
      <c r="G136" s="74">
        <v>36.82</v>
      </c>
      <c r="H136" s="75"/>
      <c r="I136" s="74"/>
      <c r="J136" s="75"/>
      <c r="K136" s="74"/>
      <c r="L136" s="75">
        <v>1</v>
      </c>
      <c r="M136" s="74">
        <v>36.82</v>
      </c>
      <c r="N136" s="76"/>
      <c r="O136" s="25">
        <f>F136</f>
        <v>1</v>
      </c>
      <c r="P136" s="25">
        <f>G136</f>
        <v>36.82</v>
      </c>
      <c r="Q136" s="25">
        <f>H136</f>
        <v>0</v>
      </c>
      <c r="R136" s="25">
        <f>I136</f>
        <v>0</v>
      </c>
      <c r="S136" s="25">
        <f>J136</f>
        <v>0</v>
      </c>
      <c r="T136" s="25">
        <f>K136</f>
        <v>0</v>
      </c>
      <c r="U136" s="25">
        <f>L136</f>
        <v>1</v>
      </c>
      <c r="V136" s="25">
        <f>M136</f>
        <v>36.82</v>
      </c>
    </row>
    <row r="137" spans="1:22" s="26" customFormat="1" ht="38.25" x14ac:dyDescent="0.2">
      <c r="A137" s="70">
        <v>90</v>
      </c>
      <c r="B137" s="71"/>
      <c r="C137" s="72" t="s">
        <v>482</v>
      </c>
      <c r="D137" s="73" t="s">
        <v>300</v>
      </c>
      <c r="E137" s="74" t="s">
        <v>483</v>
      </c>
      <c r="F137" s="75"/>
      <c r="G137" s="74"/>
      <c r="H137" s="75">
        <v>15</v>
      </c>
      <c r="I137" s="74">
        <v>3742.5</v>
      </c>
      <c r="J137" s="75"/>
      <c r="K137" s="74"/>
      <c r="L137" s="75">
        <v>15</v>
      </c>
      <c r="M137" s="74">
        <v>3742.5</v>
      </c>
      <c r="N137" s="76"/>
      <c r="O137" s="25">
        <f>F137</f>
        <v>0</v>
      </c>
      <c r="P137" s="25">
        <f>G137</f>
        <v>0</v>
      </c>
      <c r="Q137" s="25">
        <f>H137</f>
        <v>15</v>
      </c>
      <c r="R137" s="25">
        <f>I137</f>
        <v>3742.5</v>
      </c>
      <c r="S137" s="25">
        <f>J137</f>
        <v>0</v>
      </c>
      <c r="T137" s="25">
        <f>K137</f>
        <v>0</v>
      </c>
      <c r="U137" s="25">
        <f>L137</f>
        <v>15</v>
      </c>
      <c r="V137" s="25">
        <f>M137</f>
        <v>3742.5</v>
      </c>
    </row>
    <row r="138" spans="1:22" s="26" customFormat="1" ht="38.25" x14ac:dyDescent="0.2">
      <c r="A138" s="70">
        <v>91</v>
      </c>
      <c r="B138" s="71"/>
      <c r="C138" s="72" t="s">
        <v>484</v>
      </c>
      <c r="D138" s="73" t="s">
        <v>311</v>
      </c>
      <c r="E138" s="74" t="s">
        <v>485</v>
      </c>
      <c r="F138" s="75">
        <v>6</v>
      </c>
      <c r="G138" s="74">
        <v>233.34</v>
      </c>
      <c r="H138" s="75"/>
      <c r="I138" s="74"/>
      <c r="J138" s="75"/>
      <c r="K138" s="74"/>
      <c r="L138" s="75">
        <v>6</v>
      </c>
      <c r="M138" s="74">
        <v>233.34</v>
      </c>
      <c r="N138" s="76"/>
      <c r="O138" s="25">
        <f>F138</f>
        <v>6</v>
      </c>
      <c r="P138" s="25">
        <f>G138</f>
        <v>233.34</v>
      </c>
      <c r="Q138" s="25">
        <f>H138</f>
        <v>0</v>
      </c>
      <c r="R138" s="25">
        <f>I138</f>
        <v>0</v>
      </c>
      <c r="S138" s="25">
        <f>J138</f>
        <v>0</v>
      </c>
      <c r="T138" s="25">
        <f>K138</f>
        <v>0</v>
      </c>
      <c r="U138" s="25">
        <f>L138</f>
        <v>6</v>
      </c>
      <c r="V138" s="25">
        <f>M138</f>
        <v>233.34</v>
      </c>
    </row>
    <row r="139" spans="1:22" s="26" customFormat="1" ht="38.25" x14ac:dyDescent="0.2">
      <c r="A139" s="70">
        <v>92</v>
      </c>
      <c r="B139" s="71"/>
      <c r="C139" s="72" t="s">
        <v>486</v>
      </c>
      <c r="D139" s="73" t="s">
        <v>311</v>
      </c>
      <c r="E139" s="74" t="s">
        <v>487</v>
      </c>
      <c r="F139" s="75">
        <v>21</v>
      </c>
      <c r="G139" s="74">
        <v>574.56000000000006</v>
      </c>
      <c r="H139" s="75"/>
      <c r="I139" s="74"/>
      <c r="J139" s="75"/>
      <c r="K139" s="74"/>
      <c r="L139" s="75">
        <v>21</v>
      </c>
      <c r="M139" s="74">
        <v>574.56000000000006</v>
      </c>
      <c r="N139" s="76"/>
      <c r="O139" s="25">
        <f>F139</f>
        <v>21</v>
      </c>
      <c r="P139" s="25">
        <f>G139</f>
        <v>574.56000000000006</v>
      </c>
      <c r="Q139" s="25">
        <f>H139</f>
        <v>0</v>
      </c>
      <c r="R139" s="25">
        <f>I139</f>
        <v>0</v>
      </c>
      <c r="S139" s="25">
        <f>J139</f>
        <v>0</v>
      </c>
      <c r="T139" s="25">
        <f>K139</f>
        <v>0</v>
      </c>
      <c r="U139" s="25">
        <f>L139</f>
        <v>21</v>
      </c>
      <c r="V139" s="25">
        <f>M139</f>
        <v>574.56000000000006</v>
      </c>
    </row>
    <row r="140" spans="1:22" s="26" customFormat="1" ht="38.25" x14ac:dyDescent="0.2">
      <c r="A140" s="70">
        <v>93</v>
      </c>
      <c r="B140" s="71"/>
      <c r="C140" s="72" t="s">
        <v>488</v>
      </c>
      <c r="D140" s="73" t="s">
        <v>311</v>
      </c>
      <c r="E140" s="74" t="s">
        <v>489</v>
      </c>
      <c r="F140" s="75">
        <v>20</v>
      </c>
      <c r="G140" s="74">
        <v>1557.28</v>
      </c>
      <c r="H140" s="75"/>
      <c r="I140" s="74"/>
      <c r="J140" s="75"/>
      <c r="K140" s="74"/>
      <c r="L140" s="75">
        <v>20</v>
      </c>
      <c r="M140" s="74">
        <v>1557.28</v>
      </c>
      <c r="N140" s="76"/>
      <c r="O140" s="25">
        <f>F140</f>
        <v>20</v>
      </c>
      <c r="P140" s="25">
        <f>G140</f>
        <v>1557.28</v>
      </c>
      <c r="Q140" s="25">
        <f>H140</f>
        <v>0</v>
      </c>
      <c r="R140" s="25">
        <f>I140</f>
        <v>0</v>
      </c>
      <c r="S140" s="25">
        <f>J140</f>
        <v>0</v>
      </c>
      <c r="T140" s="25">
        <f>K140</f>
        <v>0</v>
      </c>
      <c r="U140" s="25">
        <f>L140</f>
        <v>20</v>
      </c>
      <c r="V140" s="25">
        <f>M140</f>
        <v>1557.28</v>
      </c>
    </row>
    <row r="141" spans="1:22" s="26" customFormat="1" ht="25.5" x14ac:dyDescent="0.2">
      <c r="A141" s="70">
        <v>94</v>
      </c>
      <c r="B141" s="71"/>
      <c r="C141" s="72" t="s">
        <v>490</v>
      </c>
      <c r="D141" s="73" t="s">
        <v>300</v>
      </c>
      <c r="E141" s="74" t="s">
        <v>491</v>
      </c>
      <c r="F141" s="75">
        <v>1</v>
      </c>
      <c r="G141" s="74">
        <v>219.57000000000002</v>
      </c>
      <c r="H141" s="75"/>
      <c r="I141" s="74"/>
      <c r="J141" s="75"/>
      <c r="K141" s="74"/>
      <c r="L141" s="75">
        <v>1</v>
      </c>
      <c r="M141" s="74">
        <v>219.57000000000002</v>
      </c>
      <c r="N141" s="76"/>
      <c r="O141" s="25">
        <f>F141</f>
        <v>1</v>
      </c>
      <c r="P141" s="25">
        <f>G141</f>
        <v>219.57000000000002</v>
      </c>
      <c r="Q141" s="25">
        <f>H141</f>
        <v>0</v>
      </c>
      <c r="R141" s="25">
        <f>I141</f>
        <v>0</v>
      </c>
      <c r="S141" s="25">
        <f>J141</f>
        <v>0</v>
      </c>
      <c r="T141" s="25">
        <f>K141</f>
        <v>0</v>
      </c>
      <c r="U141" s="25">
        <f>L141</f>
        <v>1</v>
      </c>
      <c r="V141" s="25">
        <f>M141</f>
        <v>219.57000000000002</v>
      </c>
    </row>
    <row r="142" spans="1:22" s="17" customFormat="1" ht="13.5" customHeight="1" thickBot="1" x14ac:dyDescent="0.25">
      <c r="H142" s="17" t="s">
        <v>1123</v>
      </c>
    </row>
    <row r="143" spans="1:22" s="17" customFormat="1" ht="26.25" customHeight="1" x14ac:dyDescent="0.2">
      <c r="A143" s="95" t="s">
        <v>139</v>
      </c>
      <c r="B143" s="98" t="s">
        <v>140</v>
      </c>
      <c r="C143" s="98" t="s">
        <v>32</v>
      </c>
      <c r="D143" s="99" t="s">
        <v>141</v>
      </c>
      <c r="E143" s="98" t="s">
        <v>142</v>
      </c>
      <c r="F143" s="98" t="s">
        <v>294</v>
      </c>
      <c r="G143" s="98"/>
      <c r="H143" s="98" t="s">
        <v>295</v>
      </c>
      <c r="I143" s="98"/>
      <c r="J143" s="98"/>
      <c r="K143" s="98"/>
      <c r="L143" s="98" t="s">
        <v>296</v>
      </c>
      <c r="M143" s="98"/>
      <c r="N143" s="86" t="s">
        <v>146</v>
      </c>
    </row>
    <row r="144" spans="1:22" s="17" customFormat="1" ht="12.75" customHeight="1" x14ac:dyDescent="0.2">
      <c r="A144" s="96"/>
      <c r="B144" s="89"/>
      <c r="C144" s="89"/>
      <c r="D144" s="100"/>
      <c r="E144" s="89"/>
      <c r="F144" s="89" t="s">
        <v>147</v>
      </c>
      <c r="G144" s="89" t="s">
        <v>148</v>
      </c>
      <c r="H144" s="89" t="s">
        <v>149</v>
      </c>
      <c r="I144" s="89"/>
      <c r="J144" s="91" t="s">
        <v>150</v>
      </c>
      <c r="K144" s="92"/>
      <c r="L144" s="93" t="s">
        <v>147</v>
      </c>
      <c r="M144" s="93" t="s">
        <v>148</v>
      </c>
      <c r="N144" s="87"/>
    </row>
    <row r="145" spans="1:22" s="17" customFormat="1" ht="13.5" customHeight="1" thickBot="1" x14ac:dyDescent="0.25">
      <c r="A145" s="97"/>
      <c r="B145" s="90"/>
      <c r="C145" s="90"/>
      <c r="D145" s="101"/>
      <c r="E145" s="90"/>
      <c r="F145" s="90"/>
      <c r="G145" s="90"/>
      <c r="H145" s="19" t="s">
        <v>147</v>
      </c>
      <c r="I145" s="19" t="s">
        <v>148</v>
      </c>
      <c r="J145" s="19" t="s">
        <v>147</v>
      </c>
      <c r="K145" s="19" t="s">
        <v>148</v>
      </c>
      <c r="L145" s="94"/>
      <c r="M145" s="94"/>
      <c r="N145" s="88"/>
    </row>
    <row r="146" spans="1:22" s="26" customFormat="1" ht="51" x14ac:dyDescent="0.2">
      <c r="A146" s="70">
        <v>95</v>
      </c>
      <c r="B146" s="71"/>
      <c r="C146" s="72" t="s">
        <v>492</v>
      </c>
      <c r="D146" s="73" t="s">
        <v>300</v>
      </c>
      <c r="E146" s="74" t="s">
        <v>493</v>
      </c>
      <c r="F146" s="75">
        <v>7</v>
      </c>
      <c r="G146" s="74">
        <v>198.59</v>
      </c>
      <c r="H146" s="75">
        <v>10</v>
      </c>
      <c r="I146" s="74">
        <v>283.3</v>
      </c>
      <c r="J146" s="75">
        <v>2</v>
      </c>
      <c r="K146" s="74">
        <v>56.74</v>
      </c>
      <c r="L146" s="75">
        <v>15</v>
      </c>
      <c r="M146" s="74">
        <v>425.15000000000003</v>
      </c>
      <c r="N146" s="76"/>
      <c r="O146" s="25">
        <f>F146</f>
        <v>7</v>
      </c>
      <c r="P146" s="25">
        <f>G146</f>
        <v>198.59</v>
      </c>
      <c r="Q146" s="25">
        <f>H146</f>
        <v>10</v>
      </c>
      <c r="R146" s="25">
        <f>I146</f>
        <v>283.3</v>
      </c>
      <c r="S146" s="25">
        <f>J146</f>
        <v>2</v>
      </c>
      <c r="T146" s="25">
        <f>K146</f>
        <v>56.74</v>
      </c>
      <c r="U146" s="25">
        <f>L146</f>
        <v>15</v>
      </c>
      <c r="V146" s="25">
        <f>M146</f>
        <v>425.15000000000003</v>
      </c>
    </row>
    <row r="147" spans="1:22" s="26" customFormat="1" ht="89.25" x14ac:dyDescent="0.2">
      <c r="A147" s="70">
        <v>96</v>
      </c>
      <c r="B147" s="71"/>
      <c r="C147" s="72" t="s">
        <v>494</v>
      </c>
      <c r="D147" s="73" t="s">
        <v>303</v>
      </c>
      <c r="E147" s="74" t="s">
        <v>495</v>
      </c>
      <c r="F147" s="75">
        <v>167</v>
      </c>
      <c r="G147" s="74">
        <v>21092.100000000002</v>
      </c>
      <c r="H147" s="75"/>
      <c r="I147" s="74"/>
      <c r="J147" s="75">
        <v>10</v>
      </c>
      <c r="K147" s="74">
        <v>1263</v>
      </c>
      <c r="L147" s="75">
        <v>157</v>
      </c>
      <c r="M147" s="74">
        <v>19829.100000000002</v>
      </c>
      <c r="N147" s="76"/>
      <c r="O147" s="25">
        <f>F147</f>
        <v>167</v>
      </c>
      <c r="P147" s="25">
        <f>G147</f>
        <v>21092.100000000002</v>
      </c>
      <c r="Q147" s="25">
        <f>H147</f>
        <v>0</v>
      </c>
      <c r="R147" s="25">
        <f>I147</f>
        <v>0</v>
      </c>
      <c r="S147" s="25">
        <f>J147</f>
        <v>10</v>
      </c>
      <c r="T147" s="25">
        <f>K147</f>
        <v>1263</v>
      </c>
      <c r="U147" s="25">
        <f>L147</f>
        <v>157</v>
      </c>
      <c r="V147" s="25">
        <f>M147</f>
        <v>19829.100000000002</v>
      </c>
    </row>
    <row r="148" spans="1:22" s="26" customFormat="1" ht="51" x14ac:dyDescent="0.2">
      <c r="A148" s="70">
        <v>97</v>
      </c>
      <c r="B148" s="71"/>
      <c r="C148" s="72" t="s">
        <v>496</v>
      </c>
      <c r="D148" s="73" t="s">
        <v>300</v>
      </c>
      <c r="E148" s="74" t="s">
        <v>497</v>
      </c>
      <c r="F148" s="75"/>
      <c r="G148" s="74"/>
      <c r="H148" s="75"/>
      <c r="I148" s="74"/>
      <c r="J148" s="75"/>
      <c r="K148" s="74"/>
      <c r="L148" s="75"/>
      <c r="M148" s="74"/>
      <c r="N148" s="76"/>
      <c r="O148" s="25">
        <f>F148</f>
        <v>0</v>
      </c>
      <c r="P148" s="25">
        <f>G148</f>
        <v>0</v>
      </c>
      <c r="Q148" s="25">
        <f>H148</f>
        <v>0</v>
      </c>
      <c r="R148" s="25">
        <f>I148</f>
        <v>0</v>
      </c>
      <c r="S148" s="25">
        <f>J148</f>
        <v>0</v>
      </c>
      <c r="T148" s="25">
        <f>K148</f>
        <v>0</v>
      </c>
      <c r="U148" s="25">
        <f>L148</f>
        <v>0</v>
      </c>
      <c r="V148" s="25">
        <f>M148</f>
        <v>0</v>
      </c>
    </row>
    <row r="149" spans="1:22" s="26" customFormat="1" ht="38.25" x14ac:dyDescent="0.2">
      <c r="A149" s="70">
        <v>98</v>
      </c>
      <c r="B149" s="71"/>
      <c r="C149" s="72" t="s">
        <v>498</v>
      </c>
      <c r="D149" s="73" t="s">
        <v>317</v>
      </c>
      <c r="E149" s="74" t="s">
        <v>499</v>
      </c>
      <c r="F149" s="75">
        <v>142</v>
      </c>
      <c r="G149" s="74">
        <v>2465.12</v>
      </c>
      <c r="H149" s="75"/>
      <c r="I149" s="74"/>
      <c r="J149" s="75">
        <v>14</v>
      </c>
      <c r="K149" s="74">
        <v>243.04000000000002</v>
      </c>
      <c r="L149" s="75">
        <v>128</v>
      </c>
      <c r="M149" s="74">
        <v>2222.08</v>
      </c>
      <c r="N149" s="76"/>
      <c r="O149" s="25">
        <f>F149</f>
        <v>142</v>
      </c>
      <c r="P149" s="25">
        <f>G149</f>
        <v>2465.12</v>
      </c>
      <c r="Q149" s="25">
        <f>H149</f>
        <v>0</v>
      </c>
      <c r="R149" s="25">
        <f>I149</f>
        <v>0</v>
      </c>
      <c r="S149" s="25">
        <f>J149</f>
        <v>14</v>
      </c>
      <c r="T149" s="25">
        <f>K149</f>
        <v>243.04000000000002</v>
      </c>
      <c r="U149" s="25">
        <f>L149</f>
        <v>128</v>
      </c>
      <c r="V149" s="25">
        <f>M149</f>
        <v>2222.08</v>
      </c>
    </row>
    <row r="150" spans="1:22" s="26" customFormat="1" ht="38.25" x14ac:dyDescent="0.2">
      <c r="A150" s="70">
        <v>99</v>
      </c>
      <c r="B150" s="71"/>
      <c r="C150" s="72" t="s">
        <v>500</v>
      </c>
      <c r="D150" s="73" t="s">
        <v>303</v>
      </c>
      <c r="E150" s="74" t="s">
        <v>501</v>
      </c>
      <c r="F150" s="75">
        <v>6</v>
      </c>
      <c r="G150" s="74">
        <v>229.5</v>
      </c>
      <c r="H150" s="75"/>
      <c r="I150" s="74"/>
      <c r="J150" s="75"/>
      <c r="K150" s="74"/>
      <c r="L150" s="75">
        <v>6</v>
      </c>
      <c r="M150" s="74">
        <v>229.5</v>
      </c>
      <c r="N150" s="76"/>
      <c r="O150" s="25">
        <f>F150</f>
        <v>6</v>
      </c>
      <c r="P150" s="25">
        <f>G150</f>
        <v>229.5</v>
      </c>
      <c r="Q150" s="25">
        <f>H150</f>
        <v>0</v>
      </c>
      <c r="R150" s="25">
        <f>I150</f>
        <v>0</v>
      </c>
      <c r="S150" s="25">
        <f>J150</f>
        <v>0</v>
      </c>
      <c r="T150" s="25">
        <f>K150</f>
        <v>0</v>
      </c>
      <c r="U150" s="25">
        <f>L150</f>
        <v>6</v>
      </c>
      <c r="V150" s="25">
        <f>M150</f>
        <v>229.5</v>
      </c>
    </row>
    <row r="151" spans="1:22" s="26" customFormat="1" ht="38.25" x14ac:dyDescent="0.2">
      <c r="A151" s="70">
        <v>100</v>
      </c>
      <c r="B151" s="71"/>
      <c r="C151" s="72" t="s">
        <v>502</v>
      </c>
      <c r="D151" s="73" t="s">
        <v>300</v>
      </c>
      <c r="E151" s="74" t="s">
        <v>503</v>
      </c>
      <c r="F151" s="75">
        <v>6</v>
      </c>
      <c r="G151" s="74">
        <v>42.36</v>
      </c>
      <c r="H151" s="75"/>
      <c r="I151" s="74"/>
      <c r="J151" s="75"/>
      <c r="K151" s="74"/>
      <c r="L151" s="75">
        <v>6</v>
      </c>
      <c r="M151" s="74">
        <v>42.36</v>
      </c>
      <c r="N151" s="76"/>
      <c r="O151" s="25">
        <f>F151</f>
        <v>6</v>
      </c>
      <c r="P151" s="25">
        <f>G151</f>
        <v>42.36</v>
      </c>
      <c r="Q151" s="25">
        <f>H151</f>
        <v>0</v>
      </c>
      <c r="R151" s="25">
        <f>I151</f>
        <v>0</v>
      </c>
      <c r="S151" s="25">
        <f>J151</f>
        <v>0</v>
      </c>
      <c r="T151" s="25">
        <f>K151</f>
        <v>0</v>
      </c>
      <c r="U151" s="25">
        <f>L151</f>
        <v>6</v>
      </c>
      <c r="V151" s="25">
        <f>M151</f>
        <v>42.36</v>
      </c>
    </row>
    <row r="152" spans="1:22" s="26" customFormat="1" ht="63.75" x14ac:dyDescent="0.2">
      <c r="A152" s="70">
        <v>101</v>
      </c>
      <c r="B152" s="71"/>
      <c r="C152" s="72" t="s">
        <v>504</v>
      </c>
      <c r="D152" s="73" t="s">
        <v>303</v>
      </c>
      <c r="E152" s="74" t="s">
        <v>505</v>
      </c>
      <c r="F152" s="75">
        <v>12.5</v>
      </c>
      <c r="G152" s="74">
        <v>528.02</v>
      </c>
      <c r="H152" s="75"/>
      <c r="I152" s="74"/>
      <c r="J152" s="75">
        <v>1</v>
      </c>
      <c r="K152" s="74">
        <v>45.49</v>
      </c>
      <c r="L152" s="75">
        <v>11.5</v>
      </c>
      <c r="M152" s="74">
        <v>482.53000000000003</v>
      </c>
      <c r="N152" s="76"/>
      <c r="O152" s="25">
        <f>F152</f>
        <v>12.5</v>
      </c>
      <c r="P152" s="25">
        <f>G152</f>
        <v>528.02</v>
      </c>
      <c r="Q152" s="25">
        <f>H152</f>
        <v>0</v>
      </c>
      <c r="R152" s="25">
        <f>I152</f>
        <v>0</v>
      </c>
      <c r="S152" s="25">
        <f>J152</f>
        <v>1</v>
      </c>
      <c r="T152" s="25">
        <f>K152</f>
        <v>45.49</v>
      </c>
      <c r="U152" s="25">
        <f>L152</f>
        <v>11.5</v>
      </c>
      <c r="V152" s="25">
        <f>M152</f>
        <v>482.53000000000003</v>
      </c>
    </row>
    <row r="153" spans="1:22" s="26" customFormat="1" ht="38.25" x14ac:dyDescent="0.2">
      <c r="A153" s="70">
        <v>102</v>
      </c>
      <c r="B153" s="71"/>
      <c r="C153" s="72" t="s">
        <v>506</v>
      </c>
      <c r="D153" s="73" t="s">
        <v>300</v>
      </c>
      <c r="E153" s="74">
        <v>11</v>
      </c>
      <c r="F153" s="75"/>
      <c r="G153" s="74"/>
      <c r="H153" s="75"/>
      <c r="I153" s="74"/>
      <c r="J153" s="75"/>
      <c r="K153" s="74"/>
      <c r="L153" s="75"/>
      <c r="M153" s="74"/>
      <c r="N153" s="76"/>
      <c r="O153" s="25">
        <f>F153</f>
        <v>0</v>
      </c>
      <c r="P153" s="25">
        <f>G153</f>
        <v>0</v>
      </c>
      <c r="Q153" s="25">
        <f>H153</f>
        <v>0</v>
      </c>
      <c r="R153" s="25">
        <f>I153</f>
        <v>0</v>
      </c>
      <c r="S153" s="25">
        <f>J153</f>
        <v>0</v>
      </c>
      <c r="T153" s="25">
        <f>K153</f>
        <v>0</v>
      </c>
      <c r="U153" s="25">
        <f>L153</f>
        <v>0</v>
      </c>
      <c r="V153" s="25">
        <f>M153</f>
        <v>0</v>
      </c>
    </row>
    <row r="154" spans="1:22" s="26" customFormat="1" ht="63.75" x14ac:dyDescent="0.2">
      <c r="A154" s="70">
        <v>103</v>
      </c>
      <c r="B154" s="71"/>
      <c r="C154" s="72" t="s">
        <v>507</v>
      </c>
      <c r="D154" s="73" t="s">
        <v>303</v>
      </c>
      <c r="E154" s="74" t="s">
        <v>508</v>
      </c>
      <c r="F154" s="75">
        <v>27</v>
      </c>
      <c r="G154" s="74">
        <v>589.41000000000008</v>
      </c>
      <c r="H154" s="75"/>
      <c r="I154" s="74"/>
      <c r="J154" s="75">
        <v>4</v>
      </c>
      <c r="K154" s="74">
        <v>87.320000000000007</v>
      </c>
      <c r="L154" s="75">
        <v>23</v>
      </c>
      <c r="M154" s="74">
        <v>502.09000000000003</v>
      </c>
      <c r="N154" s="76"/>
      <c r="O154" s="25">
        <f>F154</f>
        <v>27</v>
      </c>
      <c r="P154" s="25">
        <f>G154</f>
        <v>589.41000000000008</v>
      </c>
      <c r="Q154" s="25">
        <f>H154</f>
        <v>0</v>
      </c>
      <c r="R154" s="25">
        <f>I154</f>
        <v>0</v>
      </c>
      <c r="S154" s="25">
        <f>J154</f>
        <v>4</v>
      </c>
      <c r="T154" s="25">
        <f>K154</f>
        <v>87.320000000000007</v>
      </c>
      <c r="U154" s="25">
        <f>L154</f>
        <v>23</v>
      </c>
      <c r="V154" s="25">
        <f>M154</f>
        <v>502.09000000000003</v>
      </c>
    </row>
    <row r="155" spans="1:22" s="17" customFormat="1" ht="13.5" customHeight="1" thickBot="1" x14ac:dyDescent="0.25">
      <c r="H155" s="17" t="s">
        <v>1124</v>
      </c>
    </row>
    <row r="156" spans="1:22" s="17" customFormat="1" ht="26.25" customHeight="1" x14ac:dyDescent="0.2">
      <c r="A156" s="95" t="s">
        <v>139</v>
      </c>
      <c r="B156" s="98" t="s">
        <v>140</v>
      </c>
      <c r="C156" s="98" t="s">
        <v>32</v>
      </c>
      <c r="D156" s="99" t="s">
        <v>141</v>
      </c>
      <c r="E156" s="98" t="s">
        <v>142</v>
      </c>
      <c r="F156" s="98" t="s">
        <v>294</v>
      </c>
      <c r="G156" s="98"/>
      <c r="H156" s="98" t="s">
        <v>295</v>
      </c>
      <c r="I156" s="98"/>
      <c r="J156" s="98"/>
      <c r="K156" s="98"/>
      <c r="L156" s="98" t="s">
        <v>296</v>
      </c>
      <c r="M156" s="98"/>
      <c r="N156" s="86" t="s">
        <v>146</v>
      </c>
    </row>
    <row r="157" spans="1:22" s="17" customFormat="1" ht="12.75" customHeight="1" x14ac:dyDescent="0.2">
      <c r="A157" s="96"/>
      <c r="B157" s="89"/>
      <c r="C157" s="89"/>
      <c r="D157" s="100"/>
      <c r="E157" s="89"/>
      <c r="F157" s="89" t="s">
        <v>147</v>
      </c>
      <c r="G157" s="89" t="s">
        <v>148</v>
      </c>
      <c r="H157" s="89" t="s">
        <v>149</v>
      </c>
      <c r="I157" s="89"/>
      <c r="J157" s="91" t="s">
        <v>150</v>
      </c>
      <c r="K157" s="92"/>
      <c r="L157" s="93" t="s">
        <v>147</v>
      </c>
      <c r="M157" s="93" t="s">
        <v>148</v>
      </c>
      <c r="N157" s="87"/>
    </row>
    <row r="158" spans="1:22" s="17" customFormat="1" ht="13.5" customHeight="1" thickBot="1" x14ac:dyDescent="0.25">
      <c r="A158" s="97"/>
      <c r="B158" s="90"/>
      <c r="C158" s="90"/>
      <c r="D158" s="101"/>
      <c r="E158" s="90"/>
      <c r="F158" s="90"/>
      <c r="G158" s="90"/>
      <c r="H158" s="19" t="s">
        <v>147</v>
      </c>
      <c r="I158" s="19" t="s">
        <v>148</v>
      </c>
      <c r="J158" s="19" t="s">
        <v>147</v>
      </c>
      <c r="K158" s="19" t="s">
        <v>148</v>
      </c>
      <c r="L158" s="94"/>
      <c r="M158" s="94"/>
      <c r="N158" s="88"/>
    </row>
    <row r="159" spans="1:22" s="26" customFormat="1" ht="63.75" x14ac:dyDescent="0.2">
      <c r="A159" s="70">
        <v>104</v>
      </c>
      <c r="B159" s="71"/>
      <c r="C159" s="72" t="s">
        <v>509</v>
      </c>
      <c r="D159" s="73" t="s">
        <v>300</v>
      </c>
      <c r="E159" s="74" t="s">
        <v>510</v>
      </c>
      <c r="F159" s="75">
        <v>4.4000000000000004</v>
      </c>
      <c r="G159" s="74">
        <v>214.81</v>
      </c>
      <c r="H159" s="75"/>
      <c r="I159" s="74"/>
      <c r="J159" s="75"/>
      <c r="K159" s="74"/>
      <c r="L159" s="75">
        <v>4.4000000000000004</v>
      </c>
      <c r="M159" s="74">
        <v>214.81</v>
      </c>
      <c r="N159" s="76"/>
      <c r="O159" s="25">
        <f>F159</f>
        <v>4.4000000000000004</v>
      </c>
      <c r="P159" s="25">
        <f>G159</f>
        <v>214.81</v>
      </c>
      <c r="Q159" s="25">
        <f>H159</f>
        <v>0</v>
      </c>
      <c r="R159" s="25">
        <f>I159</f>
        <v>0</v>
      </c>
      <c r="S159" s="25">
        <f>J159</f>
        <v>0</v>
      </c>
      <c r="T159" s="25">
        <f>K159</f>
        <v>0</v>
      </c>
      <c r="U159" s="25">
        <f>L159</f>
        <v>4.4000000000000004</v>
      </c>
      <c r="V159" s="25">
        <f>M159</f>
        <v>214.81</v>
      </c>
    </row>
    <row r="160" spans="1:22" s="26" customFormat="1" ht="51" x14ac:dyDescent="0.2">
      <c r="A160" s="70">
        <v>105</v>
      </c>
      <c r="B160" s="71"/>
      <c r="C160" s="72" t="s">
        <v>511</v>
      </c>
      <c r="D160" s="73" t="s">
        <v>303</v>
      </c>
      <c r="E160" s="74" t="s">
        <v>512</v>
      </c>
      <c r="F160" s="75">
        <v>4.8</v>
      </c>
      <c r="G160" s="74">
        <v>57.550000000000004</v>
      </c>
      <c r="H160" s="75"/>
      <c r="I160" s="74"/>
      <c r="J160" s="75">
        <v>1</v>
      </c>
      <c r="K160" s="74">
        <v>11.99</v>
      </c>
      <c r="L160" s="75">
        <v>3.8000000000000003</v>
      </c>
      <c r="M160" s="74">
        <v>45.56</v>
      </c>
      <c r="N160" s="76"/>
      <c r="O160" s="25">
        <f>F160</f>
        <v>4.8</v>
      </c>
      <c r="P160" s="25">
        <f>G160</f>
        <v>57.550000000000004</v>
      </c>
      <c r="Q160" s="25">
        <f>H160</f>
        <v>0</v>
      </c>
      <c r="R160" s="25">
        <f>I160</f>
        <v>0</v>
      </c>
      <c r="S160" s="25">
        <f>J160</f>
        <v>1</v>
      </c>
      <c r="T160" s="25">
        <f>K160</f>
        <v>11.99</v>
      </c>
      <c r="U160" s="25">
        <f>L160</f>
        <v>3.8000000000000003</v>
      </c>
      <c r="V160" s="25">
        <f>M160</f>
        <v>45.56</v>
      </c>
    </row>
    <row r="161" spans="1:22" s="26" customFormat="1" ht="51" x14ac:dyDescent="0.2">
      <c r="A161" s="70">
        <v>106</v>
      </c>
      <c r="B161" s="71"/>
      <c r="C161" s="72" t="s">
        <v>513</v>
      </c>
      <c r="D161" s="73" t="s">
        <v>303</v>
      </c>
      <c r="E161" s="74" t="s">
        <v>514</v>
      </c>
      <c r="F161" s="75">
        <v>1</v>
      </c>
      <c r="G161" s="74">
        <v>68.7</v>
      </c>
      <c r="H161" s="75"/>
      <c r="I161" s="74"/>
      <c r="J161" s="75"/>
      <c r="K161" s="74"/>
      <c r="L161" s="75">
        <v>1</v>
      </c>
      <c r="M161" s="74">
        <v>68.7</v>
      </c>
      <c r="N161" s="76"/>
      <c r="O161" s="25">
        <f>F161</f>
        <v>1</v>
      </c>
      <c r="P161" s="25">
        <f>G161</f>
        <v>68.7</v>
      </c>
      <c r="Q161" s="25">
        <f>H161</f>
        <v>0</v>
      </c>
      <c r="R161" s="25">
        <f>I161</f>
        <v>0</v>
      </c>
      <c r="S161" s="25">
        <f>J161</f>
        <v>0</v>
      </c>
      <c r="T161" s="25">
        <f>K161</f>
        <v>0</v>
      </c>
      <c r="U161" s="25">
        <f>L161</f>
        <v>1</v>
      </c>
      <c r="V161" s="25">
        <f>M161</f>
        <v>68.7</v>
      </c>
    </row>
    <row r="162" spans="1:22" s="26" customFormat="1" ht="63.75" x14ac:dyDescent="0.2">
      <c r="A162" s="70">
        <v>107</v>
      </c>
      <c r="B162" s="71"/>
      <c r="C162" s="72" t="s">
        <v>515</v>
      </c>
      <c r="D162" s="73" t="s">
        <v>300</v>
      </c>
      <c r="E162" s="74" t="s">
        <v>516</v>
      </c>
      <c r="F162" s="75">
        <v>2</v>
      </c>
      <c r="G162" s="74">
        <v>28.42</v>
      </c>
      <c r="H162" s="75"/>
      <c r="I162" s="74"/>
      <c r="J162" s="75"/>
      <c r="K162" s="74"/>
      <c r="L162" s="75">
        <v>2</v>
      </c>
      <c r="M162" s="74">
        <v>28.42</v>
      </c>
      <c r="N162" s="76"/>
      <c r="O162" s="25">
        <f>F162</f>
        <v>2</v>
      </c>
      <c r="P162" s="25">
        <f>G162</f>
        <v>28.42</v>
      </c>
      <c r="Q162" s="25">
        <f>H162</f>
        <v>0</v>
      </c>
      <c r="R162" s="25">
        <f>I162</f>
        <v>0</v>
      </c>
      <c r="S162" s="25">
        <f>J162</f>
        <v>0</v>
      </c>
      <c r="T162" s="25">
        <f>K162</f>
        <v>0</v>
      </c>
      <c r="U162" s="25">
        <f>L162</f>
        <v>2</v>
      </c>
      <c r="V162" s="25">
        <f>M162</f>
        <v>28.42</v>
      </c>
    </row>
    <row r="163" spans="1:22" s="26" customFormat="1" ht="38.25" x14ac:dyDescent="0.2">
      <c r="A163" s="70">
        <v>108</v>
      </c>
      <c r="B163" s="71"/>
      <c r="C163" s="72" t="s">
        <v>517</v>
      </c>
      <c r="D163" s="73" t="s">
        <v>303</v>
      </c>
      <c r="E163" s="74" t="s">
        <v>518</v>
      </c>
      <c r="F163" s="75">
        <v>1</v>
      </c>
      <c r="G163" s="74">
        <v>43.29</v>
      </c>
      <c r="H163" s="75"/>
      <c r="I163" s="74"/>
      <c r="J163" s="75"/>
      <c r="K163" s="74"/>
      <c r="L163" s="75">
        <v>1</v>
      </c>
      <c r="M163" s="74">
        <v>43.29</v>
      </c>
      <c r="N163" s="76"/>
      <c r="O163" s="25">
        <f>F163</f>
        <v>1</v>
      </c>
      <c r="P163" s="25">
        <f>G163</f>
        <v>43.29</v>
      </c>
      <c r="Q163" s="25">
        <f>H163</f>
        <v>0</v>
      </c>
      <c r="R163" s="25">
        <f>I163</f>
        <v>0</v>
      </c>
      <c r="S163" s="25">
        <f>J163</f>
        <v>0</v>
      </c>
      <c r="T163" s="25">
        <f>K163</f>
        <v>0</v>
      </c>
      <c r="U163" s="25">
        <f>L163</f>
        <v>1</v>
      </c>
      <c r="V163" s="25">
        <f>M163</f>
        <v>43.29</v>
      </c>
    </row>
    <row r="164" spans="1:22" s="26" customFormat="1" ht="51" x14ac:dyDescent="0.2">
      <c r="A164" s="70">
        <v>109</v>
      </c>
      <c r="B164" s="71"/>
      <c r="C164" s="72" t="s">
        <v>519</v>
      </c>
      <c r="D164" s="73" t="s">
        <v>300</v>
      </c>
      <c r="E164" s="74" t="s">
        <v>520</v>
      </c>
      <c r="F164" s="75">
        <v>13.67</v>
      </c>
      <c r="G164" s="74">
        <v>235.67000000000002</v>
      </c>
      <c r="H164" s="75"/>
      <c r="I164" s="74"/>
      <c r="J164" s="75">
        <v>1</v>
      </c>
      <c r="K164" s="74">
        <v>17.240000000000002</v>
      </c>
      <c r="L164" s="75">
        <v>12.67</v>
      </c>
      <c r="M164" s="74">
        <v>218.43</v>
      </c>
      <c r="N164" s="76"/>
      <c r="O164" s="25">
        <f>F164</f>
        <v>13.67</v>
      </c>
      <c r="P164" s="25">
        <f>G164</f>
        <v>235.67000000000002</v>
      </c>
      <c r="Q164" s="25">
        <f>H164</f>
        <v>0</v>
      </c>
      <c r="R164" s="25">
        <f>I164</f>
        <v>0</v>
      </c>
      <c r="S164" s="25">
        <f>J164</f>
        <v>1</v>
      </c>
      <c r="T164" s="25">
        <f>K164</f>
        <v>17.240000000000002</v>
      </c>
      <c r="U164" s="25">
        <f>L164</f>
        <v>12.67</v>
      </c>
      <c r="V164" s="25">
        <f>M164</f>
        <v>218.43</v>
      </c>
    </row>
    <row r="165" spans="1:22" s="26" customFormat="1" ht="63.75" x14ac:dyDescent="0.2">
      <c r="A165" s="70">
        <v>110</v>
      </c>
      <c r="B165" s="71"/>
      <c r="C165" s="72" t="s">
        <v>521</v>
      </c>
      <c r="D165" s="73" t="s">
        <v>300</v>
      </c>
      <c r="E165" s="74" t="s">
        <v>522</v>
      </c>
      <c r="F165" s="75">
        <v>6</v>
      </c>
      <c r="G165" s="74">
        <v>24.540000000000003</v>
      </c>
      <c r="H165" s="75"/>
      <c r="I165" s="74"/>
      <c r="J165" s="75">
        <v>2</v>
      </c>
      <c r="K165" s="74">
        <v>8.18</v>
      </c>
      <c r="L165" s="75">
        <v>4</v>
      </c>
      <c r="M165" s="74">
        <v>16.36</v>
      </c>
      <c r="N165" s="76"/>
      <c r="O165" s="25">
        <f>F165</f>
        <v>6</v>
      </c>
      <c r="P165" s="25">
        <f>G165</f>
        <v>24.540000000000003</v>
      </c>
      <c r="Q165" s="25">
        <f>H165</f>
        <v>0</v>
      </c>
      <c r="R165" s="25">
        <f>I165</f>
        <v>0</v>
      </c>
      <c r="S165" s="25">
        <f>J165</f>
        <v>2</v>
      </c>
      <c r="T165" s="25">
        <f>K165</f>
        <v>8.18</v>
      </c>
      <c r="U165" s="25">
        <f>L165</f>
        <v>4</v>
      </c>
      <c r="V165" s="25">
        <f>M165</f>
        <v>16.36</v>
      </c>
    </row>
    <row r="166" spans="1:22" s="26" customFormat="1" ht="63.75" x14ac:dyDescent="0.2">
      <c r="A166" s="70">
        <v>111</v>
      </c>
      <c r="B166" s="71"/>
      <c r="C166" s="72" t="s">
        <v>523</v>
      </c>
      <c r="D166" s="73" t="s">
        <v>300</v>
      </c>
      <c r="E166" s="74" t="s">
        <v>524</v>
      </c>
      <c r="F166" s="75">
        <v>0.67</v>
      </c>
      <c r="G166" s="74">
        <v>91.87</v>
      </c>
      <c r="H166" s="75"/>
      <c r="I166" s="74"/>
      <c r="J166" s="75"/>
      <c r="K166" s="74"/>
      <c r="L166" s="75">
        <v>0.67</v>
      </c>
      <c r="M166" s="74">
        <v>91.87</v>
      </c>
      <c r="N166" s="76"/>
      <c r="O166" s="25">
        <f>F166</f>
        <v>0.67</v>
      </c>
      <c r="P166" s="25">
        <f>G166</f>
        <v>91.87</v>
      </c>
      <c r="Q166" s="25">
        <f>H166</f>
        <v>0</v>
      </c>
      <c r="R166" s="25">
        <f>I166</f>
        <v>0</v>
      </c>
      <c r="S166" s="25">
        <f>J166</f>
        <v>0</v>
      </c>
      <c r="T166" s="25">
        <f>K166</f>
        <v>0</v>
      </c>
      <c r="U166" s="25">
        <f>L166</f>
        <v>0.67</v>
      </c>
      <c r="V166" s="25">
        <f>M166</f>
        <v>91.87</v>
      </c>
    </row>
    <row r="167" spans="1:22" s="26" customFormat="1" ht="38.25" x14ac:dyDescent="0.2">
      <c r="A167" s="70">
        <v>112</v>
      </c>
      <c r="B167" s="71"/>
      <c r="C167" s="72" t="s">
        <v>525</v>
      </c>
      <c r="D167" s="73" t="s">
        <v>526</v>
      </c>
      <c r="E167" s="74">
        <v>5420</v>
      </c>
      <c r="F167" s="75"/>
      <c r="G167" s="74"/>
      <c r="H167" s="75"/>
      <c r="I167" s="74"/>
      <c r="J167" s="75"/>
      <c r="K167" s="74"/>
      <c r="L167" s="75"/>
      <c r="M167" s="74"/>
      <c r="N167" s="76"/>
      <c r="O167" s="25">
        <f>F167</f>
        <v>0</v>
      </c>
      <c r="P167" s="25">
        <f>G167</f>
        <v>0</v>
      </c>
      <c r="Q167" s="25">
        <f>H167</f>
        <v>0</v>
      </c>
      <c r="R167" s="25">
        <f>I167</f>
        <v>0</v>
      </c>
      <c r="S167" s="25">
        <f>J167</f>
        <v>0</v>
      </c>
      <c r="T167" s="25">
        <f>K167</f>
        <v>0</v>
      </c>
      <c r="U167" s="25">
        <f>L167</f>
        <v>0</v>
      </c>
      <c r="V167" s="25">
        <f>M167</f>
        <v>0</v>
      </c>
    </row>
    <row r="168" spans="1:22" s="17" customFormat="1" ht="13.5" customHeight="1" thickBot="1" x14ac:dyDescent="0.25">
      <c r="H168" s="17" t="s">
        <v>1125</v>
      </c>
    </row>
    <row r="169" spans="1:22" s="17" customFormat="1" ht="26.25" customHeight="1" x14ac:dyDescent="0.2">
      <c r="A169" s="95" t="s">
        <v>139</v>
      </c>
      <c r="B169" s="98" t="s">
        <v>140</v>
      </c>
      <c r="C169" s="98" t="s">
        <v>32</v>
      </c>
      <c r="D169" s="99" t="s">
        <v>141</v>
      </c>
      <c r="E169" s="98" t="s">
        <v>142</v>
      </c>
      <c r="F169" s="98" t="s">
        <v>294</v>
      </c>
      <c r="G169" s="98"/>
      <c r="H169" s="98" t="s">
        <v>295</v>
      </c>
      <c r="I169" s="98"/>
      <c r="J169" s="98"/>
      <c r="K169" s="98"/>
      <c r="L169" s="98" t="s">
        <v>296</v>
      </c>
      <c r="M169" s="98"/>
      <c r="N169" s="86" t="s">
        <v>146</v>
      </c>
    </row>
    <row r="170" spans="1:22" s="17" customFormat="1" ht="12.75" customHeight="1" x14ac:dyDescent="0.2">
      <c r="A170" s="96"/>
      <c r="B170" s="89"/>
      <c r="C170" s="89"/>
      <c r="D170" s="100"/>
      <c r="E170" s="89"/>
      <c r="F170" s="89" t="s">
        <v>147</v>
      </c>
      <c r="G170" s="89" t="s">
        <v>148</v>
      </c>
      <c r="H170" s="89" t="s">
        <v>149</v>
      </c>
      <c r="I170" s="89"/>
      <c r="J170" s="91" t="s">
        <v>150</v>
      </c>
      <c r="K170" s="92"/>
      <c r="L170" s="93" t="s">
        <v>147</v>
      </c>
      <c r="M170" s="93" t="s">
        <v>148</v>
      </c>
      <c r="N170" s="87"/>
    </row>
    <row r="171" spans="1:22" s="17" customFormat="1" ht="13.5" customHeight="1" thickBot="1" x14ac:dyDescent="0.25">
      <c r="A171" s="97"/>
      <c r="B171" s="90"/>
      <c r="C171" s="90"/>
      <c r="D171" s="101"/>
      <c r="E171" s="90"/>
      <c r="F171" s="90"/>
      <c r="G171" s="90"/>
      <c r="H171" s="19" t="s">
        <v>147</v>
      </c>
      <c r="I171" s="19" t="s">
        <v>148</v>
      </c>
      <c r="J171" s="19" t="s">
        <v>147</v>
      </c>
      <c r="K171" s="19" t="s">
        <v>148</v>
      </c>
      <c r="L171" s="94"/>
      <c r="M171" s="94"/>
      <c r="N171" s="88"/>
    </row>
    <row r="172" spans="1:22" s="26" customFormat="1" ht="63.75" x14ac:dyDescent="0.2">
      <c r="A172" s="70">
        <v>113</v>
      </c>
      <c r="B172" s="71"/>
      <c r="C172" s="72" t="s">
        <v>527</v>
      </c>
      <c r="D172" s="73" t="s">
        <v>303</v>
      </c>
      <c r="E172" s="74" t="s">
        <v>528</v>
      </c>
      <c r="F172" s="75">
        <v>9</v>
      </c>
      <c r="G172" s="74">
        <v>225.45000000000002</v>
      </c>
      <c r="H172" s="75"/>
      <c r="I172" s="74"/>
      <c r="J172" s="75"/>
      <c r="K172" s="74"/>
      <c r="L172" s="75">
        <v>9</v>
      </c>
      <c r="M172" s="74">
        <v>225.45000000000002</v>
      </c>
      <c r="N172" s="76"/>
      <c r="O172" s="25">
        <f>F172</f>
        <v>9</v>
      </c>
      <c r="P172" s="25">
        <f>G172</f>
        <v>225.45000000000002</v>
      </c>
      <c r="Q172" s="25">
        <f>H172</f>
        <v>0</v>
      </c>
      <c r="R172" s="25">
        <f>I172</f>
        <v>0</v>
      </c>
      <c r="S172" s="25">
        <f>J172</f>
        <v>0</v>
      </c>
      <c r="T172" s="25">
        <f>K172</f>
        <v>0</v>
      </c>
      <c r="U172" s="25">
        <f>L172</f>
        <v>9</v>
      </c>
      <c r="V172" s="25">
        <f>M172</f>
        <v>225.45000000000002</v>
      </c>
    </row>
    <row r="173" spans="1:22" s="26" customFormat="1" ht="38.25" x14ac:dyDescent="0.2">
      <c r="A173" s="70">
        <v>114</v>
      </c>
      <c r="B173" s="71"/>
      <c r="C173" s="72" t="s">
        <v>529</v>
      </c>
      <c r="D173" s="73" t="s">
        <v>317</v>
      </c>
      <c r="E173" s="74" t="s">
        <v>530</v>
      </c>
      <c r="F173" s="75">
        <v>276</v>
      </c>
      <c r="G173" s="74">
        <v>5553.12</v>
      </c>
      <c r="H173" s="75"/>
      <c r="I173" s="74"/>
      <c r="J173" s="75">
        <v>10</v>
      </c>
      <c r="K173" s="74">
        <v>201.20000000000002</v>
      </c>
      <c r="L173" s="75">
        <v>266</v>
      </c>
      <c r="M173" s="74">
        <v>5351.92</v>
      </c>
      <c r="N173" s="76"/>
      <c r="O173" s="25">
        <f>F173</f>
        <v>276</v>
      </c>
      <c r="P173" s="25">
        <f>G173</f>
        <v>5553.12</v>
      </c>
      <c r="Q173" s="25">
        <f>H173</f>
        <v>0</v>
      </c>
      <c r="R173" s="25">
        <f>I173</f>
        <v>0</v>
      </c>
      <c r="S173" s="25">
        <f>J173</f>
        <v>10</v>
      </c>
      <c r="T173" s="25">
        <f>K173</f>
        <v>201.20000000000002</v>
      </c>
      <c r="U173" s="25">
        <f>L173</f>
        <v>266</v>
      </c>
      <c r="V173" s="25">
        <f>M173</f>
        <v>5351.92</v>
      </c>
    </row>
    <row r="174" spans="1:22" s="26" customFormat="1" ht="25.5" x14ac:dyDescent="0.2">
      <c r="A174" s="70">
        <v>115</v>
      </c>
      <c r="B174" s="71"/>
      <c r="C174" s="72" t="s">
        <v>531</v>
      </c>
      <c r="D174" s="73" t="s">
        <v>300</v>
      </c>
      <c r="E174" s="74" t="s">
        <v>532</v>
      </c>
      <c r="F174" s="75"/>
      <c r="G174" s="74"/>
      <c r="H174" s="75">
        <v>2</v>
      </c>
      <c r="I174" s="74">
        <v>520.80000000000007</v>
      </c>
      <c r="J174" s="75"/>
      <c r="K174" s="74"/>
      <c r="L174" s="75">
        <v>2</v>
      </c>
      <c r="M174" s="74">
        <v>520.80000000000007</v>
      </c>
      <c r="N174" s="76"/>
      <c r="O174" s="25">
        <f>F174</f>
        <v>0</v>
      </c>
      <c r="P174" s="25">
        <f>G174</f>
        <v>0</v>
      </c>
      <c r="Q174" s="25">
        <f>H174</f>
        <v>2</v>
      </c>
      <c r="R174" s="25">
        <f>I174</f>
        <v>520.80000000000007</v>
      </c>
      <c r="S174" s="25">
        <f>J174</f>
        <v>0</v>
      </c>
      <c r="T174" s="25">
        <f>K174</f>
        <v>0</v>
      </c>
      <c r="U174" s="25">
        <f>L174</f>
        <v>2</v>
      </c>
      <c r="V174" s="25">
        <f>M174</f>
        <v>520.80000000000007</v>
      </c>
    </row>
    <row r="175" spans="1:22" s="26" customFormat="1" ht="51" x14ac:dyDescent="0.2">
      <c r="A175" s="70">
        <v>116</v>
      </c>
      <c r="B175" s="71"/>
      <c r="C175" s="72" t="s">
        <v>533</v>
      </c>
      <c r="D175" s="73" t="s">
        <v>308</v>
      </c>
      <c r="E175" s="74" t="s">
        <v>534</v>
      </c>
      <c r="F175" s="75">
        <v>52</v>
      </c>
      <c r="G175" s="74">
        <v>2661.88</v>
      </c>
      <c r="H175" s="75"/>
      <c r="I175" s="74"/>
      <c r="J175" s="75"/>
      <c r="K175" s="74"/>
      <c r="L175" s="75">
        <v>52</v>
      </c>
      <c r="M175" s="74">
        <v>2661.88</v>
      </c>
      <c r="N175" s="76"/>
      <c r="O175" s="25">
        <f>F175</f>
        <v>52</v>
      </c>
      <c r="P175" s="25">
        <f>G175</f>
        <v>2661.88</v>
      </c>
      <c r="Q175" s="25">
        <f>H175</f>
        <v>0</v>
      </c>
      <c r="R175" s="25">
        <f>I175</f>
        <v>0</v>
      </c>
      <c r="S175" s="25">
        <f>J175</f>
        <v>0</v>
      </c>
      <c r="T175" s="25">
        <f>K175</f>
        <v>0</v>
      </c>
      <c r="U175" s="25">
        <f>L175</f>
        <v>52</v>
      </c>
      <c r="V175" s="25">
        <f>M175</f>
        <v>2661.88</v>
      </c>
    </row>
    <row r="176" spans="1:22" s="26" customFormat="1" ht="51" x14ac:dyDescent="0.2">
      <c r="A176" s="70">
        <v>117</v>
      </c>
      <c r="B176" s="71"/>
      <c r="C176" s="72" t="s">
        <v>535</v>
      </c>
      <c r="D176" s="73" t="s">
        <v>308</v>
      </c>
      <c r="E176" s="74" t="s">
        <v>536</v>
      </c>
      <c r="F176" s="75">
        <v>65</v>
      </c>
      <c r="G176" s="74">
        <v>448.5</v>
      </c>
      <c r="H176" s="75"/>
      <c r="I176" s="74"/>
      <c r="J176" s="75"/>
      <c r="K176" s="74"/>
      <c r="L176" s="75">
        <v>65</v>
      </c>
      <c r="M176" s="74">
        <v>448.5</v>
      </c>
      <c r="N176" s="76"/>
      <c r="O176" s="25">
        <f>F176</f>
        <v>65</v>
      </c>
      <c r="P176" s="25">
        <f>G176</f>
        <v>448.5</v>
      </c>
      <c r="Q176" s="25">
        <f>H176</f>
        <v>0</v>
      </c>
      <c r="R176" s="25">
        <f>I176</f>
        <v>0</v>
      </c>
      <c r="S176" s="25">
        <f>J176</f>
        <v>0</v>
      </c>
      <c r="T176" s="25">
        <f>K176</f>
        <v>0</v>
      </c>
      <c r="U176" s="25">
        <f>L176</f>
        <v>65</v>
      </c>
      <c r="V176" s="25">
        <f>M176</f>
        <v>448.5</v>
      </c>
    </row>
    <row r="177" spans="1:22" s="26" customFormat="1" ht="38.25" x14ac:dyDescent="0.2">
      <c r="A177" s="70">
        <v>118</v>
      </c>
      <c r="B177" s="71"/>
      <c r="C177" s="72" t="s">
        <v>537</v>
      </c>
      <c r="D177" s="73" t="s">
        <v>311</v>
      </c>
      <c r="E177" s="74" t="s">
        <v>538</v>
      </c>
      <c r="F177" s="75">
        <v>2</v>
      </c>
      <c r="G177" s="74">
        <v>2505.6</v>
      </c>
      <c r="H177" s="75"/>
      <c r="I177" s="74"/>
      <c r="J177" s="75">
        <v>2</v>
      </c>
      <c r="K177" s="74">
        <v>2505.6</v>
      </c>
      <c r="L177" s="75"/>
      <c r="M177" s="74"/>
      <c r="N177" s="76"/>
      <c r="O177" s="25">
        <f>F177</f>
        <v>2</v>
      </c>
      <c r="P177" s="25">
        <f>G177</f>
        <v>2505.6</v>
      </c>
      <c r="Q177" s="25">
        <f>H177</f>
        <v>0</v>
      </c>
      <c r="R177" s="25">
        <f>I177</f>
        <v>0</v>
      </c>
      <c r="S177" s="25">
        <f>J177</f>
        <v>2</v>
      </c>
      <c r="T177" s="25">
        <f>K177</f>
        <v>2505.6</v>
      </c>
      <c r="U177" s="25">
        <f>L177</f>
        <v>0</v>
      </c>
      <c r="V177" s="25">
        <f>M177</f>
        <v>0</v>
      </c>
    </row>
    <row r="178" spans="1:22" s="26" customFormat="1" ht="38.25" x14ac:dyDescent="0.2">
      <c r="A178" s="70">
        <v>119</v>
      </c>
      <c r="B178" s="71"/>
      <c r="C178" s="72" t="s">
        <v>539</v>
      </c>
      <c r="D178" s="73" t="s">
        <v>311</v>
      </c>
      <c r="E178" s="74" t="s">
        <v>540</v>
      </c>
      <c r="F178" s="75">
        <v>4</v>
      </c>
      <c r="G178" s="74">
        <v>1906.5600000000002</v>
      </c>
      <c r="H178" s="75"/>
      <c r="I178" s="74"/>
      <c r="J178" s="75">
        <v>4</v>
      </c>
      <c r="K178" s="74">
        <v>1906.5600000000002</v>
      </c>
      <c r="L178" s="75"/>
      <c r="M178" s="74"/>
      <c r="N178" s="76"/>
      <c r="O178" s="25">
        <f>F178</f>
        <v>4</v>
      </c>
      <c r="P178" s="25">
        <f>G178</f>
        <v>1906.5600000000002</v>
      </c>
      <c r="Q178" s="25">
        <f>H178</f>
        <v>0</v>
      </c>
      <c r="R178" s="25">
        <f>I178</f>
        <v>0</v>
      </c>
      <c r="S178" s="25">
        <f>J178</f>
        <v>4</v>
      </c>
      <c r="T178" s="25">
        <f>K178</f>
        <v>1906.5600000000002</v>
      </c>
      <c r="U178" s="25">
        <f>L178</f>
        <v>0</v>
      </c>
      <c r="V178" s="25">
        <f>M178</f>
        <v>0</v>
      </c>
    </row>
    <row r="179" spans="1:22" s="26" customFormat="1" ht="25.5" x14ac:dyDescent="0.2">
      <c r="A179" s="70">
        <v>120</v>
      </c>
      <c r="B179" s="71"/>
      <c r="C179" s="72" t="s">
        <v>541</v>
      </c>
      <c r="D179" s="73" t="s">
        <v>314</v>
      </c>
      <c r="E179" s="74" t="s">
        <v>542</v>
      </c>
      <c r="F179" s="75"/>
      <c r="G179" s="74"/>
      <c r="H179" s="75">
        <v>0.2</v>
      </c>
      <c r="I179" s="74">
        <v>62.21</v>
      </c>
      <c r="J179" s="75"/>
      <c r="K179" s="74"/>
      <c r="L179" s="75">
        <v>0.2</v>
      </c>
      <c r="M179" s="74">
        <v>62.21</v>
      </c>
      <c r="N179" s="76"/>
      <c r="O179" s="25">
        <f>F179</f>
        <v>0</v>
      </c>
      <c r="P179" s="25">
        <f>G179</f>
        <v>0</v>
      </c>
      <c r="Q179" s="25">
        <f>H179</f>
        <v>0.2</v>
      </c>
      <c r="R179" s="25">
        <f>I179</f>
        <v>62.21</v>
      </c>
      <c r="S179" s="25">
        <f>J179</f>
        <v>0</v>
      </c>
      <c r="T179" s="25">
        <f>K179</f>
        <v>0</v>
      </c>
      <c r="U179" s="25">
        <f>L179</f>
        <v>0.2</v>
      </c>
      <c r="V179" s="25">
        <f>M179</f>
        <v>62.21</v>
      </c>
    </row>
    <row r="180" spans="1:22" s="26" customFormat="1" ht="89.25" x14ac:dyDescent="0.2">
      <c r="A180" s="70">
        <v>121</v>
      </c>
      <c r="B180" s="71"/>
      <c r="C180" s="72" t="s">
        <v>543</v>
      </c>
      <c r="D180" s="73" t="s">
        <v>308</v>
      </c>
      <c r="E180" s="74" t="s">
        <v>544</v>
      </c>
      <c r="F180" s="75">
        <v>37</v>
      </c>
      <c r="G180" s="74">
        <v>1057.46</v>
      </c>
      <c r="H180" s="75"/>
      <c r="I180" s="74"/>
      <c r="J180" s="75"/>
      <c r="K180" s="74"/>
      <c r="L180" s="75">
        <v>37</v>
      </c>
      <c r="M180" s="74">
        <v>1057.46</v>
      </c>
      <c r="N180" s="76"/>
      <c r="O180" s="25">
        <f>F180</f>
        <v>37</v>
      </c>
      <c r="P180" s="25">
        <f>G180</f>
        <v>1057.46</v>
      </c>
      <c r="Q180" s="25">
        <f>H180</f>
        <v>0</v>
      </c>
      <c r="R180" s="25">
        <f>I180</f>
        <v>0</v>
      </c>
      <c r="S180" s="25">
        <f>J180</f>
        <v>0</v>
      </c>
      <c r="T180" s="25">
        <f>K180</f>
        <v>0</v>
      </c>
      <c r="U180" s="25">
        <f>L180</f>
        <v>37</v>
      </c>
      <c r="V180" s="25">
        <f>M180</f>
        <v>1057.46</v>
      </c>
    </row>
    <row r="181" spans="1:22" s="26" customFormat="1" ht="63.75" x14ac:dyDescent="0.2">
      <c r="A181" s="70">
        <v>122</v>
      </c>
      <c r="B181" s="71"/>
      <c r="C181" s="72" t="s">
        <v>545</v>
      </c>
      <c r="D181" s="73" t="s">
        <v>303</v>
      </c>
      <c r="E181" s="74" t="s">
        <v>546</v>
      </c>
      <c r="F181" s="75">
        <v>9</v>
      </c>
      <c r="G181" s="74">
        <v>228.96</v>
      </c>
      <c r="H181" s="75"/>
      <c r="I181" s="74"/>
      <c r="J181" s="75"/>
      <c r="K181" s="74"/>
      <c r="L181" s="75">
        <v>9</v>
      </c>
      <c r="M181" s="74">
        <v>228.96</v>
      </c>
      <c r="N181" s="76"/>
      <c r="O181" s="25">
        <f>F181</f>
        <v>9</v>
      </c>
      <c r="P181" s="25">
        <f>G181</f>
        <v>228.96</v>
      </c>
      <c r="Q181" s="25">
        <f>H181</f>
        <v>0</v>
      </c>
      <c r="R181" s="25">
        <f>I181</f>
        <v>0</v>
      </c>
      <c r="S181" s="25">
        <f>J181</f>
        <v>0</v>
      </c>
      <c r="T181" s="25">
        <f>K181</f>
        <v>0</v>
      </c>
      <c r="U181" s="25">
        <f>L181</f>
        <v>9</v>
      </c>
      <c r="V181" s="25">
        <f>M181</f>
        <v>228.96</v>
      </c>
    </row>
    <row r="182" spans="1:22" s="26" customFormat="1" ht="51" x14ac:dyDescent="0.2">
      <c r="A182" s="70">
        <v>123</v>
      </c>
      <c r="B182" s="71"/>
      <c r="C182" s="72" t="s">
        <v>547</v>
      </c>
      <c r="D182" s="73" t="s">
        <v>303</v>
      </c>
      <c r="E182" s="74" t="s">
        <v>548</v>
      </c>
      <c r="F182" s="75"/>
      <c r="G182" s="74"/>
      <c r="H182" s="75"/>
      <c r="I182" s="74"/>
      <c r="J182" s="75"/>
      <c r="K182" s="74"/>
      <c r="L182" s="75"/>
      <c r="M182" s="74"/>
      <c r="N182" s="76"/>
      <c r="O182" s="25">
        <f>F182</f>
        <v>0</v>
      </c>
      <c r="P182" s="25">
        <f>G182</f>
        <v>0</v>
      </c>
      <c r="Q182" s="25">
        <f>H182</f>
        <v>0</v>
      </c>
      <c r="R182" s="25">
        <f>I182</f>
        <v>0</v>
      </c>
      <c r="S182" s="25">
        <f>J182</f>
        <v>0</v>
      </c>
      <c r="T182" s="25">
        <f>K182</f>
        <v>0</v>
      </c>
      <c r="U182" s="25">
        <f>L182</f>
        <v>0</v>
      </c>
      <c r="V182" s="25">
        <f>M182</f>
        <v>0</v>
      </c>
    </row>
    <row r="183" spans="1:22" s="17" customFormat="1" ht="13.5" customHeight="1" thickBot="1" x14ac:dyDescent="0.25">
      <c r="H183" s="17" t="s">
        <v>1126</v>
      </c>
    </row>
    <row r="184" spans="1:22" s="17" customFormat="1" ht="26.25" customHeight="1" x14ac:dyDescent="0.2">
      <c r="A184" s="95" t="s">
        <v>139</v>
      </c>
      <c r="B184" s="98" t="s">
        <v>140</v>
      </c>
      <c r="C184" s="98" t="s">
        <v>32</v>
      </c>
      <c r="D184" s="99" t="s">
        <v>141</v>
      </c>
      <c r="E184" s="98" t="s">
        <v>142</v>
      </c>
      <c r="F184" s="98" t="s">
        <v>294</v>
      </c>
      <c r="G184" s="98"/>
      <c r="H184" s="98" t="s">
        <v>295</v>
      </c>
      <c r="I184" s="98"/>
      <c r="J184" s="98"/>
      <c r="K184" s="98"/>
      <c r="L184" s="98" t="s">
        <v>296</v>
      </c>
      <c r="M184" s="98"/>
      <c r="N184" s="86" t="s">
        <v>146</v>
      </c>
    </row>
    <row r="185" spans="1:22" s="17" customFormat="1" ht="12.75" customHeight="1" x14ac:dyDescent="0.2">
      <c r="A185" s="96"/>
      <c r="B185" s="89"/>
      <c r="C185" s="89"/>
      <c r="D185" s="100"/>
      <c r="E185" s="89"/>
      <c r="F185" s="89" t="s">
        <v>147</v>
      </c>
      <c r="G185" s="89" t="s">
        <v>148</v>
      </c>
      <c r="H185" s="89" t="s">
        <v>149</v>
      </c>
      <c r="I185" s="89"/>
      <c r="J185" s="91" t="s">
        <v>150</v>
      </c>
      <c r="K185" s="92"/>
      <c r="L185" s="93" t="s">
        <v>147</v>
      </c>
      <c r="M185" s="93" t="s">
        <v>148</v>
      </c>
      <c r="N185" s="87"/>
    </row>
    <row r="186" spans="1:22" s="17" customFormat="1" ht="13.5" customHeight="1" thickBot="1" x14ac:dyDescent="0.25">
      <c r="A186" s="97"/>
      <c r="B186" s="90"/>
      <c r="C186" s="90"/>
      <c r="D186" s="101"/>
      <c r="E186" s="90"/>
      <c r="F186" s="90"/>
      <c r="G186" s="90"/>
      <c r="H186" s="19" t="s">
        <v>147</v>
      </c>
      <c r="I186" s="19" t="s">
        <v>148</v>
      </c>
      <c r="J186" s="19" t="s">
        <v>147</v>
      </c>
      <c r="K186" s="19" t="s">
        <v>148</v>
      </c>
      <c r="L186" s="94"/>
      <c r="M186" s="94"/>
      <c r="N186" s="88"/>
    </row>
    <row r="187" spans="1:22" s="26" customFormat="1" x14ac:dyDescent="0.2">
      <c r="A187" s="70">
        <v>124</v>
      </c>
      <c r="B187" s="71"/>
      <c r="C187" s="72" t="s">
        <v>549</v>
      </c>
      <c r="D187" s="73" t="s">
        <v>337</v>
      </c>
      <c r="E187" s="74" t="s">
        <v>550</v>
      </c>
      <c r="F187" s="75">
        <v>0.3</v>
      </c>
      <c r="G187" s="74">
        <v>52.870000000000005</v>
      </c>
      <c r="H187" s="75"/>
      <c r="I187" s="74"/>
      <c r="J187" s="75"/>
      <c r="K187" s="74"/>
      <c r="L187" s="75">
        <v>0.3</v>
      </c>
      <c r="M187" s="74">
        <v>52.870000000000005</v>
      </c>
      <c r="N187" s="76"/>
      <c r="O187" s="25">
        <f>F187</f>
        <v>0.3</v>
      </c>
      <c r="P187" s="25">
        <f>G187</f>
        <v>52.870000000000005</v>
      </c>
      <c r="Q187" s="25">
        <f>H187</f>
        <v>0</v>
      </c>
      <c r="R187" s="25">
        <f>I187</f>
        <v>0</v>
      </c>
      <c r="S187" s="25">
        <f>J187</f>
        <v>0</v>
      </c>
      <c r="T187" s="25">
        <f>K187</f>
        <v>0</v>
      </c>
      <c r="U187" s="25">
        <f>L187</f>
        <v>0.3</v>
      </c>
      <c r="V187" s="25">
        <f>M187</f>
        <v>52.870000000000005</v>
      </c>
    </row>
    <row r="188" spans="1:22" s="26" customFormat="1" ht="63.75" x14ac:dyDescent="0.2">
      <c r="A188" s="70">
        <v>125</v>
      </c>
      <c r="B188" s="71"/>
      <c r="C188" s="72" t="s">
        <v>551</v>
      </c>
      <c r="D188" s="73" t="s">
        <v>303</v>
      </c>
      <c r="E188" s="74" t="s">
        <v>516</v>
      </c>
      <c r="F188" s="75">
        <v>11.8</v>
      </c>
      <c r="G188" s="74">
        <v>167.68</v>
      </c>
      <c r="H188" s="75"/>
      <c r="I188" s="74"/>
      <c r="J188" s="75"/>
      <c r="K188" s="74"/>
      <c r="L188" s="75">
        <v>11.8</v>
      </c>
      <c r="M188" s="74">
        <v>167.68</v>
      </c>
      <c r="N188" s="76"/>
      <c r="O188" s="25">
        <f>F188</f>
        <v>11.8</v>
      </c>
      <c r="P188" s="25">
        <f>G188</f>
        <v>167.68</v>
      </c>
      <c r="Q188" s="25">
        <f>H188</f>
        <v>0</v>
      </c>
      <c r="R188" s="25">
        <f>I188</f>
        <v>0</v>
      </c>
      <c r="S188" s="25">
        <f>J188</f>
        <v>0</v>
      </c>
      <c r="T188" s="25">
        <f>K188</f>
        <v>0</v>
      </c>
      <c r="U188" s="25">
        <f>L188</f>
        <v>11.8</v>
      </c>
      <c r="V188" s="25">
        <f>M188</f>
        <v>167.68</v>
      </c>
    </row>
    <row r="189" spans="1:22" s="26" customFormat="1" ht="38.25" x14ac:dyDescent="0.2">
      <c r="A189" s="70">
        <v>126</v>
      </c>
      <c r="B189" s="71"/>
      <c r="C189" s="72" t="s">
        <v>552</v>
      </c>
      <c r="D189" s="73" t="s">
        <v>300</v>
      </c>
      <c r="E189" s="74" t="s">
        <v>553</v>
      </c>
      <c r="F189" s="75">
        <v>35</v>
      </c>
      <c r="G189" s="74">
        <v>131.95000000000002</v>
      </c>
      <c r="H189" s="75"/>
      <c r="I189" s="74"/>
      <c r="J189" s="75"/>
      <c r="K189" s="74"/>
      <c r="L189" s="75">
        <v>35</v>
      </c>
      <c r="M189" s="74">
        <v>131.95000000000002</v>
      </c>
      <c r="N189" s="76"/>
      <c r="O189" s="25">
        <f>F189</f>
        <v>35</v>
      </c>
      <c r="P189" s="25">
        <f>G189</f>
        <v>131.95000000000002</v>
      </c>
      <c r="Q189" s="25">
        <f>H189</f>
        <v>0</v>
      </c>
      <c r="R189" s="25">
        <f>I189</f>
        <v>0</v>
      </c>
      <c r="S189" s="25">
        <f>J189</f>
        <v>0</v>
      </c>
      <c r="T189" s="25">
        <f>K189</f>
        <v>0</v>
      </c>
      <c r="U189" s="25">
        <f>L189</f>
        <v>35</v>
      </c>
      <c r="V189" s="25">
        <f>M189</f>
        <v>131.95000000000002</v>
      </c>
    </row>
    <row r="190" spans="1:22" s="26" customFormat="1" ht="38.25" x14ac:dyDescent="0.2">
      <c r="A190" s="70">
        <v>127</v>
      </c>
      <c r="B190" s="71"/>
      <c r="C190" s="72" t="s">
        <v>554</v>
      </c>
      <c r="D190" s="73" t="s">
        <v>311</v>
      </c>
      <c r="E190" s="74" t="s">
        <v>555</v>
      </c>
      <c r="F190" s="75">
        <v>54</v>
      </c>
      <c r="G190" s="74">
        <v>415.8</v>
      </c>
      <c r="H190" s="75"/>
      <c r="I190" s="74"/>
      <c r="J190" s="75"/>
      <c r="K190" s="74"/>
      <c r="L190" s="75">
        <v>54</v>
      </c>
      <c r="M190" s="74">
        <v>415.8</v>
      </c>
      <c r="N190" s="76"/>
      <c r="O190" s="25">
        <f>F190</f>
        <v>54</v>
      </c>
      <c r="P190" s="25">
        <f>G190</f>
        <v>415.8</v>
      </c>
      <c r="Q190" s="25">
        <f>H190</f>
        <v>0</v>
      </c>
      <c r="R190" s="25">
        <f>I190</f>
        <v>0</v>
      </c>
      <c r="S190" s="25">
        <f>J190</f>
        <v>0</v>
      </c>
      <c r="T190" s="25">
        <f>K190</f>
        <v>0</v>
      </c>
      <c r="U190" s="25">
        <f>L190</f>
        <v>54</v>
      </c>
      <c r="V190" s="25">
        <f>M190</f>
        <v>415.8</v>
      </c>
    </row>
    <row r="191" spans="1:22" s="26" customFormat="1" x14ac:dyDescent="0.2">
      <c r="A191" s="70">
        <v>128</v>
      </c>
      <c r="B191" s="71"/>
      <c r="C191" s="72" t="s">
        <v>556</v>
      </c>
      <c r="D191" s="73" t="s">
        <v>311</v>
      </c>
      <c r="E191" s="74" t="s">
        <v>557</v>
      </c>
      <c r="F191" s="75">
        <v>1</v>
      </c>
      <c r="G191" s="74">
        <v>15.15</v>
      </c>
      <c r="H191" s="75"/>
      <c r="I191" s="74"/>
      <c r="J191" s="75"/>
      <c r="K191" s="74"/>
      <c r="L191" s="75">
        <v>1</v>
      </c>
      <c r="M191" s="74">
        <v>15.15</v>
      </c>
      <c r="N191" s="76"/>
      <c r="O191" s="25">
        <f>F191</f>
        <v>1</v>
      </c>
      <c r="P191" s="25">
        <f>G191</f>
        <v>15.15</v>
      </c>
      <c r="Q191" s="25">
        <f>H191</f>
        <v>0</v>
      </c>
      <c r="R191" s="25">
        <f>I191</f>
        <v>0</v>
      </c>
      <c r="S191" s="25">
        <f>J191</f>
        <v>0</v>
      </c>
      <c r="T191" s="25">
        <f>K191</f>
        <v>0</v>
      </c>
      <c r="U191" s="25">
        <f>L191</f>
        <v>1</v>
      </c>
      <c r="V191" s="25">
        <f>M191</f>
        <v>15.15</v>
      </c>
    </row>
    <row r="192" spans="1:22" s="26" customFormat="1" ht="51" x14ac:dyDescent="0.2">
      <c r="A192" s="70">
        <v>129</v>
      </c>
      <c r="B192" s="71"/>
      <c r="C192" s="72" t="s">
        <v>558</v>
      </c>
      <c r="D192" s="73" t="s">
        <v>300</v>
      </c>
      <c r="E192" s="74" t="s">
        <v>559</v>
      </c>
      <c r="F192" s="75">
        <v>3.5</v>
      </c>
      <c r="G192" s="74">
        <v>85.26</v>
      </c>
      <c r="H192" s="75"/>
      <c r="I192" s="74"/>
      <c r="J192" s="75"/>
      <c r="K192" s="74"/>
      <c r="L192" s="75">
        <v>3.5</v>
      </c>
      <c r="M192" s="74">
        <v>85.26</v>
      </c>
      <c r="N192" s="76"/>
      <c r="O192" s="25">
        <f>F192</f>
        <v>3.5</v>
      </c>
      <c r="P192" s="25">
        <f>G192</f>
        <v>85.26</v>
      </c>
      <c r="Q192" s="25">
        <f>H192</f>
        <v>0</v>
      </c>
      <c r="R192" s="25">
        <f>I192</f>
        <v>0</v>
      </c>
      <c r="S192" s="25">
        <f>J192</f>
        <v>0</v>
      </c>
      <c r="T192" s="25">
        <f>K192</f>
        <v>0</v>
      </c>
      <c r="U192" s="25">
        <f>L192</f>
        <v>3.5</v>
      </c>
      <c r="V192" s="25">
        <f>M192</f>
        <v>85.26</v>
      </c>
    </row>
    <row r="193" spans="1:22" s="26" customFormat="1" ht="63.75" x14ac:dyDescent="0.2">
      <c r="A193" s="70">
        <v>130</v>
      </c>
      <c r="B193" s="71"/>
      <c r="C193" s="72" t="s">
        <v>560</v>
      </c>
      <c r="D193" s="73" t="s">
        <v>300</v>
      </c>
      <c r="E193" s="74" t="s">
        <v>561</v>
      </c>
      <c r="F193" s="75">
        <v>3</v>
      </c>
      <c r="G193" s="74">
        <v>105.03</v>
      </c>
      <c r="H193" s="75"/>
      <c r="I193" s="74"/>
      <c r="J193" s="75"/>
      <c r="K193" s="74"/>
      <c r="L193" s="75">
        <v>3</v>
      </c>
      <c r="M193" s="74">
        <v>105.03</v>
      </c>
      <c r="N193" s="76"/>
      <c r="O193" s="25">
        <f>F193</f>
        <v>3</v>
      </c>
      <c r="P193" s="25">
        <f>G193</f>
        <v>105.03</v>
      </c>
      <c r="Q193" s="25">
        <f>H193</f>
        <v>0</v>
      </c>
      <c r="R193" s="25">
        <f>I193</f>
        <v>0</v>
      </c>
      <c r="S193" s="25">
        <f>J193</f>
        <v>0</v>
      </c>
      <c r="T193" s="25">
        <f>K193</f>
        <v>0</v>
      </c>
      <c r="U193" s="25">
        <f>L193</f>
        <v>3</v>
      </c>
      <c r="V193" s="25">
        <f>M193</f>
        <v>105.03</v>
      </c>
    </row>
    <row r="194" spans="1:22" s="26" customFormat="1" ht="51" x14ac:dyDescent="0.2">
      <c r="A194" s="70">
        <v>131</v>
      </c>
      <c r="B194" s="71"/>
      <c r="C194" s="72" t="s">
        <v>562</v>
      </c>
      <c r="D194" s="73" t="s">
        <v>300</v>
      </c>
      <c r="E194" s="74" t="s">
        <v>563</v>
      </c>
      <c r="F194" s="75">
        <v>0.4</v>
      </c>
      <c r="G194" s="74">
        <v>12.56</v>
      </c>
      <c r="H194" s="75"/>
      <c r="I194" s="74"/>
      <c r="J194" s="75"/>
      <c r="K194" s="74"/>
      <c r="L194" s="75">
        <v>0.4</v>
      </c>
      <c r="M194" s="74">
        <v>12.56</v>
      </c>
      <c r="N194" s="76"/>
      <c r="O194" s="25">
        <f>F194</f>
        <v>0.4</v>
      </c>
      <c r="P194" s="25">
        <f>G194</f>
        <v>12.56</v>
      </c>
      <c r="Q194" s="25">
        <f>H194</f>
        <v>0</v>
      </c>
      <c r="R194" s="25">
        <f>I194</f>
        <v>0</v>
      </c>
      <c r="S194" s="25">
        <f>J194</f>
        <v>0</v>
      </c>
      <c r="T194" s="25">
        <f>K194</f>
        <v>0</v>
      </c>
      <c r="U194" s="25">
        <f>L194</f>
        <v>0.4</v>
      </c>
      <c r="V194" s="25">
        <f>M194</f>
        <v>12.56</v>
      </c>
    </row>
    <row r="195" spans="1:22" s="26" customFormat="1" ht="25.5" x14ac:dyDescent="0.2">
      <c r="A195" s="70">
        <v>132</v>
      </c>
      <c r="B195" s="71"/>
      <c r="C195" s="72" t="s">
        <v>564</v>
      </c>
      <c r="D195" s="73" t="s">
        <v>311</v>
      </c>
      <c r="E195" s="74" t="s">
        <v>565</v>
      </c>
      <c r="F195" s="75"/>
      <c r="G195" s="74"/>
      <c r="H195" s="75"/>
      <c r="I195" s="74"/>
      <c r="J195" s="75"/>
      <c r="K195" s="74"/>
      <c r="L195" s="75"/>
      <c r="M195" s="74"/>
      <c r="N195" s="76"/>
      <c r="O195" s="25">
        <f>F195</f>
        <v>0</v>
      </c>
      <c r="P195" s="25">
        <f>G195</f>
        <v>0</v>
      </c>
      <c r="Q195" s="25">
        <f>H195</f>
        <v>0</v>
      </c>
      <c r="R195" s="25">
        <f>I195</f>
        <v>0</v>
      </c>
      <c r="S195" s="25">
        <f>J195</f>
        <v>0</v>
      </c>
      <c r="T195" s="25">
        <f>K195</f>
        <v>0</v>
      </c>
      <c r="U195" s="25">
        <f>L195</f>
        <v>0</v>
      </c>
      <c r="V195" s="25">
        <f>M195</f>
        <v>0</v>
      </c>
    </row>
    <row r="196" spans="1:22" s="26" customFormat="1" ht="25.5" x14ac:dyDescent="0.2">
      <c r="A196" s="70">
        <v>133</v>
      </c>
      <c r="B196" s="71"/>
      <c r="C196" s="72" t="s">
        <v>566</v>
      </c>
      <c r="D196" s="73" t="s">
        <v>311</v>
      </c>
      <c r="E196" s="74" t="s">
        <v>567</v>
      </c>
      <c r="F196" s="75">
        <v>25</v>
      </c>
      <c r="G196" s="74">
        <v>418.5</v>
      </c>
      <c r="H196" s="75"/>
      <c r="I196" s="74"/>
      <c r="J196" s="75"/>
      <c r="K196" s="74"/>
      <c r="L196" s="75">
        <v>25</v>
      </c>
      <c r="M196" s="74">
        <v>418.5</v>
      </c>
      <c r="N196" s="76"/>
      <c r="O196" s="25">
        <f>F196</f>
        <v>25</v>
      </c>
      <c r="P196" s="25">
        <f>G196</f>
        <v>418.5</v>
      </c>
      <c r="Q196" s="25">
        <f>H196</f>
        <v>0</v>
      </c>
      <c r="R196" s="25">
        <f>I196</f>
        <v>0</v>
      </c>
      <c r="S196" s="25">
        <f>J196</f>
        <v>0</v>
      </c>
      <c r="T196" s="25">
        <f>K196</f>
        <v>0</v>
      </c>
      <c r="U196" s="25">
        <f>L196</f>
        <v>25</v>
      </c>
      <c r="V196" s="25">
        <f>M196</f>
        <v>418.5</v>
      </c>
    </row>
    <row r="197" spans="1:22" s="26" customFormat="1" ht="25.5" x14ac:dyDescent="0.2">
      <c r="A197" s="70">
        <v>134</v>
      </c>
      <c r="B197" s="71"/>
      <c r="C197" s="72" t="s">
        <v>568</v>
      </c>
      <c r="D197" s="73" t="s">
        <v>429</v>
      </c>
      <c r="E197" s="74" t="s">
        <v>569</v>
      </c>
      <c r="F197" s="75">
        <v>70</v>
      </c>
      <c r="G197" s="74">
        <v>3374</v>
      </c>
      <c r="H197" s="75"/>
      <c r="I197" s="74"/>
      <c r="J197" s="75"/>
      <c r="K197" s="74"/>
      <c r="L197" s="75">
        <v>70</v>
      </c>
      <c r="M197" s="74">
        <v>3374</v>
      </c>
      <c r="N197" s="76"/>
      <c r="O197" s="25">
        <f>F197</f>
        <v>70</v>
      </c>
      <c r="P197" s="25">
        <f>G197</f>
        <v>3374</v>
      </c>
      <c r="Q197" s="25">
        <f>H197</f>
        <v>0</v>
      </c>
      <c r="R197" s="25">
        <f>I197</f>
        <v>0</v>
      </c>
      <c r="S197" s="25">
        <f>J197</f>
        <v>0</v>
      </c>
      <c r="T197" s="25">
        <f>K197</f>
        <v>0</v>
      </c>
      <c r="U197" s="25">
        <f>L197</f>
        <v>70</v>
      </c>
      <c r="V197" s="25">
        <f>M197</f>
        <v>3374</v>
      </c>
    </row>
    <row r="198" spans="1:22" s="26" customFormat="1" ht="38.25" x14ac:dyDescent="0.2">
      <c r="A198" s="70">
        <v>135</v>
      </c>
      <c r="B198" s="71"/>
      <c r="C198" s="72" t="s">
        <v>570</v>
      </c>
      <c r="D198" s="73" t="s">
        <v>300</v>
      </c>
      <c r="E198" s="74" t="s">
        <v>571</v>
      </c>
      <c r="F198" s="75">
        <v>0.6</v>
      </c>
      <c r="G198" s="74">
        <v>7.5100000000000007</v>
      </c>
      <c r="H198" s="75"/>
      <c r="I198" s="74"/>
      <c r="J198" s="75"/>
      <c r="K198" s="74"/>
      <c r="L198" s="75">
        <v>0.6</v>
      </c>
      <c r="M198" s="74">
        <v>7.5100000000000007</v>
      </c>
      <c r="N198" s="76"/>
      <c r="O198" s="25">
        <f>F198</f>
        <v>0.6</v>
      </c>
      <c r="P198" s="25">
        <f>G198</f>
        <v>7.5100000000000007</v>
      </c>
      <c r="Q198" s="25">
        <f>H198</f>
        <v>0</v>
      </c>
      <c r="R198" s="25">
        <f>I198</f>
        <v>0</v>
      </c>
      <c r="S198" s="25">
        <f>J198</f>
        <v>0</v>
      </c>
      <c r="T198" s="25">
        <f>K198</f>
        <v>0</v>
      </c>
      <c r="U198" s="25">
        <f>L198</f>
        <v>0.6</v>
      </c>
      <c r="V198" s="25">
        <f>M198</f>
        <v>7.5100000000000007</v>
      </c>
    </row>
    <row r="199" spans="1:22" s="17" customFormat="1" ht="13.5" customHeight="1" thickBot="1" x14ac:dyDescent="0.25">
      <c r="H199" s="17" t="s">
        <v>1127</v>
      </c>
    </row>
    <row r="200" spans="1:22" s="17" customFormat="1" ht="26.25" customHeight="1" x14ac:dyDescent="0.2">
      <c r="A200" s="95" t="s">
        <v>139</v>
      </c>
      <c r="B200" s="98" t="s">
        <v>140</v>
      </c>
      <c r="C200" s="98" t="s">
        <v>32</v>
      </c>
      <c r="D200" s="99" t="s">
        <v>141</v>
      </c>
      <c r="E200" s="98" t="s">
        <v>142</v>
      </c>
      <c r="F200" s="98" t="s">
        <v>294</v>
      </c>
      <c r="G200" s="98"/>
      <c r="H200" s="98" t="s">
        <v>295</v>
      </c>
      <c r="I200" s="98"/>
      <c r="J200" s="98"/>
      <c r="K200" s="98"/>
      <c r="L200" s="98" t="s">
        <v>296</v>
      </c>
      <c r="M200" s="98"/>
      <c r="N200" s="86" t="s">
        <v>146</v>
      </c>
    </row>
    <row r="201" spans="1:22" s="17" customFormat="1" ht="12.75" customHeight="1" x14ac:dyDescent="0.2">
      <c r="A201" s="96"/>
      <c r="B201" s="89"/>
      <c r="C201" s="89"/>
      <c r="D201" s="100"/>
      <c r="E201" s="89"/>
      <c r="F201" s="89" t="s">
        <v>147</v>
      </c>
      <c r="G201" s="89" t="s">
        <v>148</v>
      </c>
      <c r="H201" s="89" t="s">
        <v>149</v>
      </c>
      <c r="I201" s="89"/>
      <c r="J201" s="91" t="s">
        <v>150</v>
      </c>
      <c r="K201" s="92"/>
      <c r="L201" s="93" t="s">
        <v>147</v>
      </c>
      <c r="M201" s="93" t="s">
        <v>148</v>
      </c>
      <c r="N201" s="87"/>
    </row>
    <row r="202" spans="1:22" s="17" customFormat="1" ht="13.5" customHeight="1" thickBot="1" x14ac:dyDescent="0.25">
      <c r="A202" s="97"/>
      <c r="B202" s="90"/>
      <c r="C202" s="90"/>
      <c r="D202" s="101"/>
      <c r="E202" s="90"/>
      <c r="F202" s="90"/>
      <c r="G202" s="90"/>
      <c r="H202" s="19" t="s">
        <v>147</v>
      </c>
      <c r="I202" s="19" t="s">
        <v>148</v>
      </c>
      <c r="J202" s="19" t="s">
        <v>147</v>
      </c>
      <c r="K202" s="19" t="s">
        <v>148</v>
      </c>
      <c r="L202" s="94"/>
      <c r="M202" s="94"/>
      <c r="N202" s="88"/>
    </row>
    <row r="203" spans="1:22" s="26" customFormat="1" ht="25.5" x14ac:dyDescent="0.2">
      <c r="A203" s="70">
        <v>136</v>
      </c>
      <c r="B203" s="71"/>
      <c r="C203" s="72" t="s">
        <v>572</v>
      </c>
      <c r="D203" s="73" t="s">
        <v>311</v>
      </c>
      <c r="E203" s="74" t="s">
        <v>573</v>
      </c>
      <c r="F203" s="75">
        <v>14000</v>
      </c>
      <c r="G203" s="74">
        <v>4464</v>
      </c>
      <c r="H203" s="75"/>
      <c r="I203" s="74"/>
      <c r="J203" s="75">
        <v>1000</v>
      </c>
      <c r="K203" s="74">
        <v>324</v>
      </c>
      <c r="L203" s="75">
        <v>13000</v>
      </c>
      <c r="M203" s="74">
        <v>4140</v>
      </c>
      <c r="N203" s="76"/>
      <c r="O203" s="25">
        <f>F203</f>
        <v>14000</v>
      </c>
      <c r="P203" s="25">
        <f>G203</f>
        <v>4464</v>
      </c>
      <c r="Q203" s="25">
        <f>H203</f>
        <v>0</v>
      </c>
      <c r="R203" s="25">
        <f>I203</f>
        <v>0</v>
      </c>
      <c r="S203" s="25">
        <f>J203</f>
        <v>1000</v>
      </c>
      <c r="T203" s="25">
        <f>K203</f>
        <v>324</v>
      </c>
      <c r="U203" s="25">
        <f>L203</f>
        <v>13000</v>
      </c>
      <c r="V203" s="25">
        <f>M203</f>
        <v>4140</v>
      </c>
    </row>
    <row r="204" spans="1:22" s="26" customFormat="1" ht="102" x14ac:dyDescent="0.2">
      <c r="A204" s="70">
        <v>137</v>
      </c>
      <c r="B204" s="71"/>
      <c r="C204" s="72" t="s">
        <v>574</v>
      </c>
      <c r="D204" s="73" t="s">
        <v>311</v>
      </c>
      <c r="E204" s="74" t="s">
        <v>575</v>
      </c>
      <c r="F204" s="75">
        <v>5310</v>
      </c>
      <c r="G204" s="74">
        <v>14999.7</v>
      </c>
      <c r="H204" s="75"/>
      <c r="I204" s="74"/>
      <c r="J204" s="75"/>
      <c r="K204" s="74"/>
      <c r="L204" s="75">
        <v>5310</v>
      </c>
      <c r="M204" s="74">
        <v>14999.7</v>
      </c>
      <c r="N204" s="76"/>
      <c r="O204" s="25">
        <f>F204</f>
        <v>5310</v>
      </c>
      <c r="P204" s="25">
        <f>G204</f>
        <v>14999.7</v>
      </c>
      <c r="Q204" s="25">
        <f>H204</f>
        <v>0</v>
      </c>
      <c r="R204" s="25">
        <f>I204</f>
        <v>0</v>
      </c>
      <c r="S204" s="25">
        <f>J204</f>
        <v>0</v>
      </c>
      <c r="T204" s="25">
        <f>K204</f>
        <v>0</v>
      </c>
      <c r="U204" s="25">
        <f>L204</f>
        <v>5310</v>
      </c>
      <c r="V204" s="25">
        <f>M204</f>
        <v>14999.7</v>
      </c>
    </row>
    <row r="205" spans="1:22" s="26" customFormat="1" ht="63.75" x14ac:dyDescent="0.2">
      <c r="A205" s="70">
        <v>138</v>
      </c>
      <c r="B205" s="71"/>
      <c r="C205" s="72" t="s">
        <v>576</v>
      </c>
      <c r="D205" s="73" t="s">
        <v>303</v>
      </c>
      <c r="E205" s="74" t="s">
        <v>577</v>
      </c>
      <c r="F205" s="75">
        <v>2</v>
      </c>
      <c r="G205" s="74">
        <v>426.88</v>
      </c>
      <c r="H205" s="75"/>
      <c r="I205" s="74"/>
      <c r="J205" s="75"/>
      <c r="K205" s="74"/>
      <c r="L205" s="75">
        <v>2</v>
      </c>
      <c r="M205" s="74">
        <v>426.88</v>
      </c>
      <c r="N205" s="76"/>
      <c r="O205" s="25">
        <f>F205</f>
        <v>2</v>
      </c>
      <c r="P205" s="25">
        <f>G205</f>
        <v>426.88</v>
      </c>
      <c r="Q205" s="25">
        <f>H205</f>
        <v>0</v>
      </c>
      <c r="R205" s="25">
        <f>I205</f>
        <v>0</v>
      </c>
      <c r="S205" s="25">
        <f>J205</f>
        <v>0</v>
      </c>
      <c r="T205" s="25">
        <f>K205</f>
        <v>0</v>
      </c>
      <c r="U205" s="25">
        <f>L205</f>
        <v>2</v>
      </c>
      <c r="V205" s="25">
        <f>M205</f>
        <v>426.88</v>
      </c>
    </row>
    <row r="206" spans="1:22" s="26" customFormat="1" ht="25.5" x14ac:dyDescent="0.2">
      <c r="A206" s="70">
        <v>139</v>
      </c>
      <c r="B206" s="71"/>
      <c r="C206" s="72" t="s">
        <v>578</v>
      </c>
      <c r="D206" s="73" t="s">
        <v>322</v>
      </c>
      <c r="E206" s="74" t="s">
        <v>579</v>
      </c>
      <c r="F206" s="75">
        <v>3</v>
      </c>
      <c r="G206" s="74">
        <v>4375.74</v>
      </c>
      <c r="H206" s="75"/>
      <c r="I206" s="74"/>
      <c r="J206" s="75"/>
      <c r="K206" s="74"/>
      <c r="L206" s="75">
        <v>3</v>
      </c>
      <c r="M206" s="74">
        <v>4375.74</v>
      </c>
      <c r="N206" s="76"/>
      <c r="O206" s="25">
        <f>F206</f>
        <v>3</v>
      </c>
      <c r="P206" s="25">
        <f>G206</f>
        <v>4375.74</v>
      </c>
      <c r="Q206" s="25">
        <f>H206</f>
        <v>0</v>
      </c>
      <c r="R206" s="25">
        <f>I206</f>
        <v>0</v>
      </c>
      <c r="S206" s="25">
        <f>J206</f>
        <v>0</v>
      </c>
      <c r="T206" s="25">
        <f>K206</f>
        <v>0</v>
      </c>
      <c r="U206" s="25">
        <f>L206</f>
        <v>3</v>
      </c>
      <c r="V206" s="25">
        <f>M206</f>
        <v>4375.74</v>
      </c>
    </row>
    <row r="207" spans="1:22" s="26" customFormat="1" ht="63.75" x14ac:dyDescent="0.2">
      <c r="A207" s="70">
        <v>140</v>
      </c>
      <c r="B207" s="71"/>
      <c r="C207" s="72" t="s">
        <v>580</v>
      </c>
      <c r="D207" s="73" t="s">
        <v>303</v>
      </c>
      <c r="E207" s="74" t="s">
        <v>463</v>
      </c>
      <c r="F207" s="75">
        <v>3.9000000000000004</v>
      </c>
      <c r="G207" s="74">
        <v>79.100000000000009</v>
      </c>
      <c r="H207" s="75"/>
      <c r="I207" s="74"/>
      <c r="J207" s="75"/>
      <c r="K207" s="74"/>
      <c r="L207" s="75">
        <v>3.9000000000000004</v>
      </c>
      <c r="M207" s="74">
        <v>79.100000000000009</v>
      </c>
      <c r="N207" s="76"/>
      <c r="O207" s="25">
        <f>F207</f>
        <v>3.9000000000000004</v>
      </c>
      <c r="P207" s="25">
        <f>G207</f>
        <v>79.100000000000009</v>
      </c>
      <c r="Q207" s="25">
        <f>H207</f>
        <v>0</v>
      </c>
      <c r="R207" s="25">
        <f>I207</f>
        <v>0</v>
      </c>
      <c r="S207" s="25">
        <f>J207</f>
        <v>0</v>
      </c>
      <c r="T207" s="25">
        <f>K207</f>
        <v>0</v>
      </c>
      <c r="U207" s="25">
        <f>L207</f>
        <v>3.9000000000000004</v>
      </c>
      <c r="V207" s="25">
        <f>M207</f>
        <v>79.100000000000009</v>
      </c>
    </row>
    <row r="208" spans="1:22" s="26" customFormat="1" ht="51" x14ac:dyDescent="0.2">
      <c r="A208" s="70">
        <v>141</v>
      </c>
      <c r="B208" s="71"/>
      <c r="C208" s="72" t="s">
        <v>581</v>
      </c>
      <c r="D208" s="73" t="s">
        <v>317</v>
      </c>
      <c r="E208" s="74" t="s">
        <v>582</v>
      </c>
      <c r="F208" s="75">
        <v>8</v>
      </c>
      <c r="G208" s="74">
        <v>272.16000000000003</v>
      </c>
      <c r="H208" s="75"/>
      <c r="I208" s="74"/>
      <c r="J208" s="75">
        <v>1</v>
      </c>
      <c r="K208" s="74">
        <v>34.020000000000003</v>
      </c>
      <c r="L208" s="75">
        <v>7</v>
      </c>
      <c r="M208" s="74">
        <v>238.14000000000001</v>
      </c>
      <c r="N208" s="76"/>
      <c r="O208" s="25">
        <f>F208</f>
        <v>8</v>
      </c>
      <c r="P208" s="25">
        <f>G208</f>
        <v>272.16000000000003</v>
      </c>
      <c r="Q208" s="25">
        <f>H208</f>
        <v>0</v>
      </c>
      <c r="R208" s="25">
        <f>I208</f>
        <v>0</v>
      </c>
      <c r="S208" s="25">
        <f>J208</f>
        <v>1</v>
      </c>
      <c r="T208" s="25">
        <f>K208</f>
        <v>34.020000000000003</v>
      </c>
      <c r="U208" s="25">
        <f>L208</f>
        <v>7</v>
      </c>
      <c r="V208" s="25">
        <f>M208</f>
        <v>238.14000000000001</v>
      </c>
    </row>
    <row r="209" spans="1:22" s="26" customFormat="1" x14ac:dyDescent="0.2">
      <c r="A209" s="70">
        <v>142</v>
      </c>
      <c r="B209" s="71"/>
      <c r="C209" s="72" t="s">
        <v>583</v>
      </c>
      <c r="D209" s="73" t="s">
        <v>584</v>
      </c>
      <c r="E209" s="74" t="s">
        <v>585</v>
      </c>
      <c r="F209" s="75">
        <v>2300</v>
      </c>
      <c r="G209" s="74">
        <v>7590</v>
      </c>
      <c r="H209" s="75"/>
      <c r="I209" s="74"/>
      <c r="J209" s="75"/>
      <c r="K209" s="74"/>
      <c r="L209" s="75">
        <v>2300</v>
      </c>
      <c r="M209" s="74">
        <v>7590</v>
      </c>
      <c r="N209" s="76"/>
      <c r="O209" s="25">
        <f>F209</f>
        <v>2300</v>
      </c>
      <c r="P209" s="25">
        <f>G209</f>
        <v>7590</v>
      </c>
      <c r="Q209" s="25">
        <f>H209</f>
        <v>0</v>
      </c>
      <c r="R209" s="25">
        <f>I209</f>
        <v>0</v>
      </c>
      <c r="S209" s="25">
        <f>J209</f>
        <v>0</v>
      </c>
      <c r="T209" s="25">
        <f>K209</f>
        <v>0</v>
      </c>
      <c r="U209" s="25">
        <f>L209</f>
        <v>2300</v>
      </c>
      <c r="V209" s="25">
        <f>M209</f>
        <v>7590</v>
      </c>
    </row>
    <row r="210" spans="1:22" s="26" customFormat="1" ht="25.5" x14ac:dyDescent="0.2">
      <c r="A210" s="70">
        <v>143</v>
      </c>
      <c r="B210" s="71"/>
      <c r="C210" s="72" t="s">
        <v>586</v>
      </c>
      <c r="D210" s="73" t="s">
        <v>311</v>
      </c>
      <c r="E210" s="74">
        <v>600</v>
      </c>
      <c r="F210" s="75"/>
      <c r="G210" s="74"/>
      <c r="H210" s="75">
        <v>0.1</v>
      </c>
      <c r="I210" s="74">
        <v>60</v>
      </c>
      <c r="J210" s="75"/>
      <c r="K210" s="74"/>
      <c r="L210" s="75">
        <v>0.1</v>
      </c>
      <c r="M210" s="74">
        <v>60</v>
      </c>
      <c r="N210" s="76"/>
      <c r="O210" s="25">
        <f>F210</f>
        <v>0</v>
      </c>
      <c r="P210" s="25">
        <f>G210</f>
        <v>0</v>
      </c>
      <c r="Q210" s="25">
        <f>H210</f>
        <v>0.1</v>
      </c>
      <c r="R210" s="25">
        <f>I210</f>
        <v>60</v>
      </c>
      <c r="S210" s="25">
        <f>J210</f>
        <v>0</v>
      </c>
      <c r="T210" s="25">
        <f>K210</f>
        <v>0</v>
      </c>
      <c r="U210" s="25">
        <f>L210</f>
        <v>0.1</v>
      </c>
      <c r="V210" s="25">
        <f>M210</f>
        <v>60</v>
      </c>
    </row>
    <row r="211" spans="1:22" s="26" customFormat="1" ht="63.75" x14ac:dyDescent="0.2">
      <c r="A211" s="70">
        <v>144</v>
      </c>
      <c r="B211" s="71"/>
      <c r="C211" s="72" t="s">
        <v>587</v>
      </c>
      <c r="D211" s="73" t="s">
        <v>303</v>
      </c>
      <c r="E211" s="74" t="s">
        <v>588</v>
      </c>
      <c r="F211" s="75">
        <v>1</v>
      </c>
      <c r="G211" s="74">
        <v>202.36</v>
      </c>
      <c r="H211" s="75"/>
      <c r="I211" s="74"/>
      <c r="J211" s="75"/>
      <c r="K211" s="74"/>
      <c r="L211" s="75">
        <v>1</v>
      </c>
      <c r="M211" s="74">
        <v>202.36</v>
      </c>
      <c r="N211" s="76"/>
      <c r="O211" s="25">
        <f>F211</f>
        <v>1</v>
      </c>
      <c r="P211" s="25">
        <f>G211</f>
        <v>202.36</v>
      </c>
      <c r="Q211" s="25">
        <f>H211</f>
        <v>0</v>
      </c>
      <c r="R211" s="25">
        <f>I211</f>
        <v>0</v>
      </c>
      <c r="S211" s="25">
        <f>J211</f>
        <v>0</v>
      </c>
      <c r="T211" s="25">
        <f>K211</f>
        <v>0</v>
      </c>
      <c r="U211" s="25">
        <f>L211</f>
        <v>1</v>
      </c>
      <c r="V211" s="25">
        <f>M211</f>
        <v>202.36</v>
      </c>
    </row>
    <row r="212" spans="1:22" s="26" customFormat="1" ht="51" x14ac:dyDescent="0.2">
      <c r="A212" s="70">
        <v>145</v>
      </c>
      <c r="B212" s="71"/>
      <c r="C212" s="72" t="s">
        <v>589</v>
      </c>
      <c r="D212" s="73" t="s">
        <v>303</v>
      </c>
      <c r="E212" s="74" t="s">
        <v>590</v>
      </c>
      <c r="F212" s="75"/>
      <c r="G212" s="74"/>
      <c r="H212" s="75">
        <v>5</v>
      </c>
      <c r="I212" s="74">
        <v>67.55</v>
      </c>
      <c r="J212" s="75"/>
      <c r="K212" s="74"/>
      <c r="L212" s="75">
        <v>5</v>
      </c>
      <c r="M212" s="74">
        <v>67.55</v>
      </c>
      <c r="N212" s="76"/>
      <c r="O212" s="25">
        <f>F212</f>
        <v>0</v>
      </c>
      <c r="P212" s="25">
        <f>G212</f>
        <v>0</v>
      </c>
      <c r="Q212" s="25">
        <f>H212</f>
        <v>5</v>
      </c>
      <c r="R212" s="25">
        <f>I212</f>
        <v>67.55</v>
      </c>
      <c r="S212" s="25">
        <f>J212</f>
        <v>0</v>
      </c>
      <c r="T212" s="25">
        <f>K212</f>
        <v>0</v>
      </c>
      <c r="U212" s="25">
        <f>L212</f>
        <v>5</v>
      </c>
      <c r="V212" s="25">
        <f>M212</f>
        <v>67.55</v>
      </c>
    </row>
    <row r="213" spans="1:22" s="17" customFormat="1" ht="13.5" customHeight="1" thickBot="1" x14ac:dyDescent="0.25">
      <c r="H213" s="17" t="s">
        <v>1128</v>
      </c>
    </row>
    <row r="214" spans="1:22" s="17" customFormat="1" ht="26.25" customHeight="1" x14ac:dyDescent="0.2">
      <c r="A214" s="95" t="s">
        <v>139</v>
      </c>
      <c r="B214" s="98" t="s">
        <v>140</v>
      </c>
      <c r="C214" s="98" t="s">
        <v>32</v>
      </c>
      <c r="D214" s="99" t="s">
        <v>141</v>
      </c>
      <c r="E214" s="98" t="s">
        <v>142</v>
      </c>
      <c r="F214" s="98" t="s">
        <v>294</v>
      </c>
      <c r="G214" s="98"/>
      <c r="H214" s="98" t="s">
        <v>295</v>
      </c>
      <c r="I214" s="98"/>
      <c r="J214" s="98"/>
      <c r="K214" s="98"/>
      <c r="L214" s="98" t="s">
        <v>296</v>
      </c>
      <c r="M214" s="98"/>
      <c r="N214" s="86" t="s">
        <v>146</v>
      </c>
    </row>
    <row r="215" spans="1:22" s="17" customFormat="1" ht="12.75" customHeight="1" x14ac:dyDescent="0.2">
      <c r="A215" s="96"/>
      <c r="B215" s="89"/>
      <c r="C215" s="89"/>
      <c r="D215" s="100"/>
      <c r="E215" s="89"/>
      <c r="F215" s="89" t="s">
        <v>147</v>
      </c>
      <c r="G215" s="89" t="s">
        <v>148</v>
      </c>
      <c r="H215" s="89" t="s">
        <v>149</v>
      </c>
      <c r="I215" s="89"/>
      <c r="J215" s="91" t="s">
        <v>150</v>
      </c>
      <c r="K215" s="92"/>
      <c r="L215" s="93" t="s">
        <v>147</v>
      </c>
      <c r="M215" s="93" t="s">
        <v>148</v>
      </c>
      <c r="N215" s="87"/>
    </row>
    <row r="216" spans="1:22" s="17" customFormat="1" ht="13.5" customHeight="1" thickBot="1" x14ac:dyDescent="0.25">
      <c r="A216" s="97"/>
      <c r="B216" s="90"/>
      <c r="C216" s="90"/>
      <c r="D216" s="101"/>
      <c r="E216" s="90"/>
      <c r="F216" s="90"/>
      <c r="G216" s="90"/>
      <c r="H216" s="19" t="s">
        <v>147</v>
      </c>
      <c r="I216" s="19" t="s">
        <v>148</v>
      </c>
      <c r="J216" s="19" t="s">
        <v>147</v>
      </c>
      <c r="K216" s="19" t="s">
        <v>148</v>
      </c>
      <c r="L216" s="94"/>
      <c r="M216" s="94"/>
      <c r="N216" s="88"/>
    </row>
    <row r="217" spans="1:22" s="26" customFormat="1" ht="63.75" x14ac:dyDescent="0.2">
      <c r="A217" s="70">
        <v>146</v>
      </c>
      <c r="B217" s="71"/>
      <c r="C217" s="72" t="s">
        <v>591</v>
      </c>
      <c r="D217" s="73" t="s">
        <v>303</v>
      </c>
      <c r="E217" s="74" t="s">
        <v>592</v>
      </c>
      <c r="F217" s="75">
        <v>10</v>
      </c>
      <c r="G217" s="74">
        <v>290.10000000000002</v>
      </c>
      <c r="H217" s="75"/>
      <c r="I217" s="74"/>
      <c r="J217" s="75"/>
      <c r="K217" s="74"/>
      <c r="L217" s="75">
        <v>10</v>
      </c>
      <c r="M217" s="74">
        <v>290.10000000000002</v>
      </c>
      <c r="N217" s="76"/>
      <c r="O217" s="25">
        <f>F217</f>
        <v>10</v>
      </c>
      <c r="P217" s="25">
        <f>G217</f>
        <v>290.10000000000002</v>
      </c>
      <c r="Q217" s="25">
        <f>H217</f>
        <v>0</v>
      </c>
      <c r="R217" s="25">
        <f>I217</f>
        <v>0</v>
      </c>
      <c r="S217" s="25">
        <f>J217</f>
        <v>0</v>
      </c>
      <c r="T217" s="25">
        <f>K217</f>
        <v>0</v>
      </c>
      <c r="U217" s="25">
        <f>L217</f>
        <v>10</v>
      </c>
      <c r="V217" s="25">
        <f>M217</f>
        <v>290.10000000000002</v>
      </c>
    </row>
    <row r="218" spans="1:22" s="26" customFormat="1" ht="38.25" x14ac:dyDescent="0.2">
      <c r="A218" s="70">
        <v>147</v>
      </c>
      <c r="B218" s="71"/>
      <c r="C218" s="72" t="s">
        <v>593</v>
      </c>
      <c r="D218" s="73" t="s">
        <v>300</v>
      </c>
      <c r="E218" s="74" t="s">
        <v>594</v>
      </c>
      <c r="F218" s="75">
        <v>5</v>
      </c>
      <c r="G218" s="74">
        <v>91.4</v>
      </c>
      <c r="H218" s="75"/>
      <c r="I218" s="74"/>
      <c r="J218" s="75"/>
      <c r="K218" s="74"/>
      <c r="L218" s="75">
        <v>5</v>
      </c>
      <c r="M218" s="74">
        <v>91.4</v>
      </c>
      <c r="N218" s="76"/>
      <c r="O218" s="25">
        <f>F218</f>
        <v>5</v>
      </c>
      <c r="P218" s="25">
        <f>G218</f>
        <v>91.4</v>
      </c>
      <c r="Q218" s="25">
        <f>H218</f>
        <v>0</v>
      </c>
      <c r="R218" s="25">
        <f>I218</f>
        <v>0</v>
      </c>
      <c r="S218" s="25">
        <f>J218</f>
        <v>0</v>
      </c>
      <c r="T218" s="25">
        <f>K218</f>
        <v>0</v>
      </c>
      <c r="U218" s="25">
        <f>L218</f>
        <v>5</v>
      </c>
      <c r="V218" s="25">
        <f>M218</f>
        <v>91.4</v>
      </c>
    </row>
    <row r="219" spans="1:22" s="26" customFormat="1" ht="63.75" x14ac:dyDescent="0.2">
      <c r="A219" s="70">
        <v>148</v>
      </c>
      <c r="B219" s="71"/>
      <c r="C219" s="72" t="s">
        <v>595</v>
      </c>
      <c r="D219" s="73" t="s">
        <v>303</v>
      </c>
      <c r="E219" s="74" t="s">
        <v>596</v>
      </c>
      <c r="F219" s="75"/>
      <c r="G219" s="74"/>
      <c r="H219" s="75"/>
      <c r="I219" s="74"/>
      <c r="J219" s="75"/>
      <c r="K219" s="74"/>
      <c r="L219" s="75"/>
      <c r="M219" s="74"/>
      <c r="N219" s="76"/>
      <c r="O219" s="25">
        <f>F219</f>
        <v>0</v>
      </c>
      <c r="P219" s="25">
        <f>G219</f>
        <v>0</v>
      </c>
      <c r="Q219" s="25">
        <f>H219</f>
        <v>0</v>
      </c>
      <c r="R219" s="25">
        <f>I219</f>
        <v>0</v>
      </c>
      <c r="S219" s="25">
        <f>J219</f>
        <v>0</v>
      </c>
      <c r="T219" s="25">
        <f>K219</f>
        <v>0</v>
      </c>
      <c r="U219" s="25">
        <f>L219</f>
        <v>0</v>
      </c>
      <c r="V219" s="25">
        <f>M219</f>
        <v>0</v>
      </c>
    </row>
    <row r="220" spans="1:22" s="26" customFormat="1" x14ac:dyDescent="0.2">
      <c r="A220" s="70">
        <v>149</v>
      </c>
      <c r="B220" s="71"/>
      <c r="C220" s="72" t="s">
        <v>597</v>
      </c>
      <c r="D220" s="73" t="s">
        <v>337</v>
      </c>
      <c r="E220" s="74">
        <v>2750</v>
      </c>
      <c r="F220" s="75">
        <v>6.6000000000000003E-2</v>
      </c>
      <c r="G220" s="74">
        <v>181.5</v>
      </c>
      <c r="H220" s="75"/>
      <c r="I220" s="74"/>
      <c r="J220" s="75"/>
      <c r="K220" s="74"/>
      <c r="L220" s="75">
        <v>6.6000000000000003E-2</v>
      </c>
      <c r="M220" s="74">
        <v>181.5</v>
      </c>
      <c r="N220" s="76"/>
      <c r="O220" s="25">
        <f>F220</f>
        <v>6.6000000000000003E-2</v>
      </c>
      <c r="P220" s="25">
        <f>G220</f>
        <v>181.5</v>
      </c>
      <c r="Q220" s="25">
        <f>H220</f>
        <v>0</v>
      </c>
      <c r="R220" s="25">
        <f>I220</f>
        <v>0</v>
      </c>
      <c r="S220" s="25">
        <f>J220</f>
        <v>0</v>
      </c>
      <c r="T220" s="25">
        <f>K220</f>
        <v>0</v>
      </c>
      <c r="U220" s="25">
        <f>L220</f>
        <v>6.6000000000000003E-2</v>
      </c>
      <c r="V220" s="25">
        <f>M220</f>
        <v>181.5</v>
      </c>
    </row>
    <row r="221" spans="1:22" s="26" customFormat="1" ht="38.25" x14ac:dyDescent="0.2">
      <c r="A221" s="70">
        <v>150</v>
      </c>
      <c r="B221" s="71"/>
      <c r="C221" s="72" t="s">
        <v>598</v>
      </c>
      <c r="D221" s="73" t="s">
        <v>300</v>
      </c>
      <c r="E221" s="74" t="s">
        <v>599</v>
      </c>
      <c r="F221" s="75">
        <v>4</v>
      </c>
      <c r="G221" s="74">
        <v>48.84</v>
      </c>
      <c r="H221" s="75"/>
      <c r="I221" s="74"/>
      <c r="J221" s="75"/>
      <c r="K221" s="74"/>
      <c r="L221" s="75">
        <v>4</v>
      </c>
      <c r="M221" s="74">
        <v>48.84</v>
      </c>
      <c r="N221" s="76"/>
      <c r="O221" s="25">
        <f>F221</f>
        <v>4</v>
      </c>
      <c r="P221" s="25">
        <f>G221</f>
        <v>48.84</v>
      </c>
      <c r="Q221" s="25">
        <f>H221</f>
        <v>0</v>
      </c>
      <c r="R221" s="25">
        <f>I221</f>
        <v>0</v>
      </c>
      <c r="S221" s="25">
        <f>J221</f>
        <v>0</v>
      </c>
      <c r="T221" s="25">
        <f>K221</f>
        <v>0</v>
      </c>
      <c r="U221" s="25">
        <f>L221</f>
        <v>4</v>
      </c>
      <c r="V221" s="25">
        <f>M221</f>
        <v>48.84</v>
      </c>
    </row>
    <row r="222" spans="1:22" s="26" customFormat="1" ht="38.25" x14ac:dyDescent="0.2">
      <c r="A222" s="70">
        <v>151</v>
      </c>
      <c r="B222" s="71"/>
      <c r="C222" s="72" t="s">
        <v>600</v>
      </c>
      <c r="D222" s="73" t="s">
        <v>300</v>
      </c>
      <c r="E222" s="74" t="s">
        <v>601</v>
      </c>
      <c r="F222" s="75">
        <v>4</v>
      </c>
      <c r="G222" s="74">
        <v>49.6</v>
      </c>
      <c r="H222" s="75"/>
      <c r="I222" s="74"/>
      <c r="J222" s="75">
        <v>3</v>
      </c>
      <c r="K222" s="74">
        <v>37.200000000000003</v>
      </c>
      <c r="L222" s="75">
        <v>1</v>
      </c>
      <c r="M222" s="74">
        <v>12.4</v>
      </c>
      <c r="N222" s="76"/>
      <c r="O222" s="25">
        <f>F222</f>
        <v>4</v>
      </c>
      <c r="P222" s="25">
        <f>G222</f>
        <v>49.6</v>
      </c>
      <c r="Q222" s="25">
        <f>H222</f>
        <v>0</v>
      </c>
      <c r="R222" s="25">
        <f>I222</f>
        <v>0</v>
      </c>
      <c r="S222" s="25">
        <f>J222</f>
        <v>3</v>
      </c>
      <c r="T222" s="25">
        <f>K222</f>
        <v>37.200000000000003</v>
      </c>
      <c r="U222" s="25">
        <f>L222</f>
        <v>1</v>
      </c>
      <c r="V222" s="25">
        <f>M222</f>
        <v>12.4</v>
      </c>
    </row>
    <row r="223" spans="1:22" s="26" customFormat="1" ht="76.5" x14ac:dyDescent="0.2">
      <c r="A223" s="70">
        <v>152</v>
      </c>
      <c r="B223" s="71"/>
      <c r="C223" s="72" t="s">
        <v>602</v>
      </c>
      <c r="D223" s="73" t="s">
        <v>300</v>
      </c>
      <c r="E223" s="74" t="s">
        <v>603</v>
      </c>
      <c r="F223" s="75"/>
      <c r="G223" s="74"/>
      <c r="H223" s="75"/>
      <c r="I223" s="74"/>
      <c r="J223" s="75"/>
      <c r="K223" s="74"/>
      <c r="L223" s="75"/>
      <c r="M223" s="74"/>
      <c r="N223" s="76"/>
      <c r="O223" s="25">
        <f>F223</f>
        <v>0</v>
      </c>
      <c r="P223" s="25">
        <f>G223</f>
        <v>0</v>
      </c>
      <c r="Q223" s="25">
        <f>H223</f>
        <v>0</v>
      </c>
      <c r="R223" s="25">
        <f>I223</f>
        <v>0</v>
      </c>
      <c r="S223" s="25">
        <f>J223</f>
        <v>0</v>
      </c>
      <c r="T223" s="25">
        <f>K223</f>
        <v>0</v>
      </c>
      <c r="U223" s="25">
        <f>L223</f>
        <v>0</v>
      </c>
      <c r="V223" s="25">
        <f>M223</f>
        <v>0</v>
      </c>
    </row>
    <row r="224" spans="1:22" s="26" customFormat="1" ht="25.5" x14ac:dyDescent="0.2">
      <c r="A224" s="70">
        <v>153</v>
      </c>
      <c r="B224" s="71"/>
      <c r="C224" s="72" t="s">
        <v>604</v>
      </c>
      <c r="D224" s="73" t="s">
        <v>300</v>
      </c>
      <c r="E224" s="74" t="s">
        <v>605</v>
      </c>
      <c r="F224" s="75">
        <v>120</v>
      </c>
      <c r="G224" s="74">
        <v>579.6</v>
      </c>
      <c r="H224" s="75"/>
      <c r="I224" s="74"/>
      <c r="J224" s="75">
        <v>10</v>
      </c>
      <c r="K224" s="74">
        <v>48.300000000000004</v>
      </c>
      <c r="L224" s="75">
        <v>110</v>
      </c>
      <c r="M224" s="74">
        <v>531.30000000000007</v>
      </c>
      <c r="N224" s="76"/>
      <c r="O224" s="25">
        <f>F224</f>
        <v>120</v>
      </c>
      <c r="P224" s="25">
        <f>G224</f>
        <v>579.6</v>
      </c>
      <c r="Q224" s="25">
        <f>H224</f>
        <v>0</v>
      </c>
      <c r="R224" s="25">
        <f>I224</f>
        <v>0</v>
      </c>
      <c r="S224" s="25">
        <f>J224</f>
        <v>10</v>
      </c>
      <c r="T224" s="25">
        <f>K224</f>
        <v>48.300000000000004</v>
      </c>
      <c r="U224" s="25">
        <f>L224</f>
        <v>110</v>
      </c>
      <c r="V224" s="25">
        <f>M224</f>
        <v>531.30000000000007</v>
      </c>
    </row>
    <row r="225" spans="1:22" s="26" customFormat="1" ht="51" x14ac:dyDescent="0.2">
      <c r="A225" s="70">
        <v>154</v>
      </c>
      <c r="B225" s="71"/>
      <c r="C225" s="72" t="s">
        <v>606</v>
      </c>
      <c r="D225" s="73" t="s">
        <v>311</v>
      </c>
      <c r="E225" s="74">
        <v>162</v>
      </c>
      <c r="F225" s="75">
        <v>195</v>
      </c>
      <c r="G225" s="74">
        <v>31590</v>
      </c>
      <c r="H225" s="75"/>
      <c r="I225" s="74"/>
      <c r="J225" s="75">
        <v>2</v>
      </c>
      <c r="K225" s="74">
        <v>324</v>
      </c>
      <c r="L225" s="75">
        <v>193</v>
      </c>
      <c r="M225" s="74">
        <v>31266</v>
      </c>
      <c r="N225" s="76"/>
      <c r="O225" s="25">
        <f>F225</f>
        <v>195</v>
      </c>
      <c r="P225" s="25">
        <f>G225</f>
        <v>31590</v>
      </c>
      <c r="Q225" s="25">
        <f>H225</f>
        <v>0</v>
      </c>
      <c r="R225" s="25">
        <f>I225</f>
        <v>0</v>
      </c>
      <c r="S225" s="25">
        <f>J225</f>
        <v>2</v>
      </c>
      <c r="T225" s="25">
        <f>K225</f>
        <v>324</v>
      </c>
      <c r="U225" s="25">
        <f>L225</f>
        <v>193</v>
      </c>
      <c r="V225" s="25">
        <f>M225</f>
        <v>31266</v>
      </c>
    </row>
    <row r="226" spans="1:22" s="26" customFormat="1" ht="51" x14ac:dyDescent="0.2">
      <c r="A226" s="70">
        <v>155</v>
      </c>
      <c r="B226" s="71"/>
      <c r="C226" s="72" t="s">
        <v>607</v>
      </c>
      <c r="D226" s="73" t="s">
        <v>311</v>
      </c>
      <c r="E226" s="74" t="s">
        <v>608</v>
      </c>
      <c r="F226" s="75">
        <v>5</v>
      </c>
      <c r="G226" s="74">
        <v>801</v>
      </c>
      <c r="H226" s="75"/>
      <c r="I226" s="74"/>
      <c r="J226" s="75"/>
      <c r="K226" s="74"/>
      <c r="L226" s="75">
        <v>5</v>
      </c>
      <c r="M226" s="74">
        <v>801</v>
      </c>
      <c r="N226" s="76"/>
      <c r="O226" s="25">
        <f>F226</f>
        <v>5</v>
      </c>
      <c r="P226" s="25">
        <f>G226</f>
        <v>801</v>
      </c>
      <c r="Q226" s="25">
        <f>H226</f>
        <v>0</v>
      </c>
      <c r="R226" s="25">
        <f>I226</f>
        <v>0</v>
      </c>
      <c r="S226" s="25">
        <f>J226</f>
        <v>0</v>
      </c>
      <c r="T226" s="25">
        <f>K226</f>
        <v>0</v>
      </c>
      <c r="U226" s="25">
        <f>L226</f>
        <v>5</v>
      </c>
      <c r="V226" s="25">
        <f>M226</f>
        <v>801</v>
      </c>
    </row>
    <row r="227" spans="1:22" s="26" customFormat="1" x14ac:dyDescent="0.2">
      <c r="A227" s="70">
        <v>156</v>
      </c>
      <c r="B227" s="71"/>
      <c r="C227" s="72" t="s">
        <v>609</v>
      </c>
      <c r="D227" s="73" t="s">
        <v>311</v>
      </c>
      <c r="E227" s="74" t="s">
        <v>610</v>
      </c>
      <c r="F227" s="75">
        <v>5</v>
      </c>
      <c r="G227" s="74">
        <v>124</v>
      </c>
      <c r="H227" s="75"/>
      <c r="I227" s="74"/>
      <c r="J227" s="75"/>
      <c r="K227" s="74"/>
      <c r="L227" s="75">
        <v>5</v>
      </c>
      <c r="M227" s="74">
        <v>124</v>
      </c>
      <c r="N227" s="76"/>
      <c r="O227" s="25">
        <f>F227</f>
        <v>5</v>
      </c>
      <c r="P227" s="25">
        <f>G227</f>
        <v>124</v>
      </c>
      <c r="Q227" s="25">
        <f>H227</f>
        <v>0</v>
      </c>
      <c r="R227" s="25">
        <f>I227</f>
        <v>0</v>
      </c>
      <c r="S227" s="25">
        <f>J227</f>
        <v>0</v>
      </c>
      <c r="T227" s="25">
        <f>K227</f>
        <v>0</v>
      </c>
      <c r="U227" s="25">
        <f>L227</f>
        <v>5</v>
      </c>
      <c r="V227" s="25">
        <f>M227</f>
        <v>124</v>
      </c>
    </row>
    <row r="228" spans="1:22" s="26" customFormat="1" x14ac:dyDescent="0.2">
      <c r="A228" s="70">
        <v>157</v>
      </c>
      <c r="B228" s="71"/>
      <c r="C228" s="72" t="s">
        <v>611</v>
      </c>
      <c r="D228" s="73" t="s">
        <v>314</v>
      </c>
      <c r="E228" s="74" t="s">
        <v>612</v>
      </c>
      <c r="F228" s="75">
        <v>0.54600000000000004</v>
      </c>
      <c r="G228" s="74">
        <v>72.88000000000001</v>
      </c>
      <c r="H228" s="75"/>
      <c r="I228" s="74"/>
      <c r="J228" s="75"/>
      <c r="K228" s="74"/>
      <c r="L228" s="75">
        <v>0.54600000000000004</v>
      </c>
      <c r="M228" s="74">
        <v>72.88000000000001</v>
      </c>
      <c r="N228" s="76"/>
      <c r="O228" s="25">
        <f>F228</f>
        <v>0.54600000000000004</v>
      </c>
      <c r="P228" s="25">
        <f>G228</f>
        <v>72.88000000000001</v>
      </c>
      <c r="Q228" s="25">
        <f>H228</f>
        <v>0</v>
      </c>
      <c r="R228" s="25">
        <f>I228</f>
        <v>0</v>
      </c>
      <c r="S228" s="25">
        <f>J228</f>
        <v>0</v>
      </c>
      <c r="T228" s="25">
        <f>K228</f>
        <v>0</v>
      </c>
      <c r="U228" s="25">
        <f>L228</f>
        <v>0.54600000000000004</v>
      </c>
      <c r="V228" s="25">
        <f>M228</f>
        <v>72.88000000000001</v>
      </c>
    </row>
    <row r="229" spans="1:22" s="17" customFormat="1" ht="13.5" customHeight="1" thickBot="1" x14ac:dyDescent="0.25">
      <c r="H229" s="17" t="s">
        <v>1129</v>
      </c>
    </row>
    <row r="230" spans="1:22" s="17" customFormat="1" ht="26.25" customHeight="1" x14ac:dyDescent="0.2">
      <c r="A230" s="95" t="s">
        <v>139</v>
      </c>
      <c r="B230" s="98" t="s">
        <v>140</v>
      </c>
      <c r="C230" s="98" t="s">
        <v>32</v>
      </c>
      <c r="D230" s="99" t="s">
        <v>141</v>
      </c>
      <c r="E230" s="98" t="s">
        <v>142</v>
      </c>
      <c r="F230" s="98" t="s">
        <v>294</v>
      </c>
      <c r="G230" s="98"/>
      <c r="H230" s="98" t="s">
        <v>295</v>
      </c>
      <c r="I230" s="98"/>
      <c r="J230" s="98"/>
      <c r="K230" s="98"/>
      <c r="L230" s="98" t="s">
        <v>296</v>
      </c>
      <c r="M230" s="98"/>
      <c r="N230" s="86" t="s">
        <v>146</v>
      </c>
    </row>
    <row r="231" spans="1:22" s="17" customFormat="1" ht="12.75" customHeight="1" x14ac:dyDescent="0.2">
      <c r="A231" s="96"/>
      <c r="B231" s="89"/>
      <c r="C231" s="89"/>
      <c r="D231" s="100"/>
      <c r="E231" s="89"/>
      <c r="F231" s="89" t="s">
        <v>147</v>
      </c>
      <c r="G231" s="89" t="s">
        <v>148</v>
      </c>
      <c r="H231" s="89" t="s">
        <v>149</v>
      </c>
      <c r="I231" s="89"/>
      <c r="J231" s="91" t="s">
        <v>150</v>
      </c>
      <c r="K231" s="92"/>
      <c r="L231" s="93" t="s">
        <v>147</v>
      </c>
      <c r="M231" s="93" t="s">
        <v>148</v>
      </c>
      <c r="N231" s="87"/>
    </row>
    <row r="232" spans="1:22" s="17" customFormat="1" ht="13.5" customHeight="1" thickBot="1" x14ac:dyDescent="0.25">
      <c r="A232" s="97"/>
      <c r="B232" s="90"/>
      <c r="C232" s="90"/>
      <c r="D232" s="101"/>
      <c r="E232" s="90"/>
      <c r="F232" s="90"/>
      <c r="G232" s="90"/>
      <c r="H232" s="19" t="s">
        <v>147</v>
      </c>
      <c r="I232" s="19" t="s">
        <v>148</v>
      </c>
      <c r="J232" s="19" t="s">
        <v>147</v>
      </c>
      <c r="K232" s="19" t="s">
        <v>148</v>
      </c>
      <c r="L232" s="94"/>
      <c r="M232" s="94"/>
      <c r="N232" s="88"/>
    </row>
    <row r="233" spans="1:22" s="26" customFormat="1" ht="51" x14ac:dyDescent="0.2">
      <c r="A233" s="70">
        <v>158</v>
      </c>
      <c r="B233" s="71"/>
      <c r="C233" s="72" t="s">
        <v>613</v>
      </c>
      <c r="D233" s="73" t="s">
        <v>303</v>
      </c>
      <c r="E233" s="74" t="s">
        <v>614</v>
      </c>
      <c r="F233" s="75">
        <v>2</v>
      </c>
      <c r="G233" s="74">
        <v>26.52</v>
      </c>
      <c r="H233" s="75">
        <v>40</v>
      </c>
      <c r="I233" s="74">
        <v>530.4</v>
      </c>
      <c r="J233" s="75">
        <v>4</v>
      </c>
      <c r="K233" s="74">
        <v>53.04</v>
      </c>
      <c r="L233" s="75">
        <v>38</v>
      </c>
      <c r="M233" s="74">
        <v>503.88000000000005</v>
      </c>
      <c r="N233" s="76"/>
      <c r="O233" s="25">
        <f>F233</f>
        <v>2</v>
      </c>
      <c r="P233" s="25">
        <f>G233</f>
        <v>26.52</v>
      </c>
      <c r="Q233" s="25">
        <f>H233</f>
        <v>40</v>
      </c>
      <c r="R233" s="25">
        <f>I233</f>
        <v>530.4</v>
      </c>
      <c r="S233" s="25">
        <f>J233</f>
        <v>4</v>
      </c>
      <c r="T233" s="25">
        <f>K233</f>
        <v>53.04</v>
      </c>
      <c r="U233" s="25">
        <f>L233</f>
        <v>38</v>
      </c>
      <c r="V233" s="25">
        <f>M233</f>
        <v>503.88000000000005</v>
      </c>
    </row>
    <row r="234" spans="1:22" s="26" customFormat="1" ht="51" x14ac:dyDescent="0.2">
      <c r="A234" s="70">
        <v>159</v>
      </c>
      <c r="B234" s="71"/>
      <c r="C234" s="72" t="s">
        <v>615</v>
      </c>
      <c r="D234" s="73" t="s">
        <v>322</v>
      </c>
      <c r="E234" s="74" t="s">
        <v>616</v>
      </c>
      <c r="F234" s="75">
        <v>1</v>
      </c>
      <c r="G234" s="74">
        <v>34.72</v>
      </c>
      <c r="H234" s="75">
        <v>12</v>
      </c>
      <c r="I234" s="74">
        <v>430.8</v>
      </c>
      <c r="J234" s="75">
        <v>3</v>
      </c>
      <c r="K234" s="74">
        <v>106.52000000000001</v>
      </c>
      <c r="L234" s="75">
        <v>10</v>
      </c>
      <c r="M234" s="74">
        <v>359</v>
      </c>
      <c r="N234" s="76"/>
      <c r="O234" s="25">
        <f>F234</f>
        <v>1</v>
      </c>
      <c r="P234" s="25">
        <f>G234</f>
        <v>34.72</v>
      </c>
      <c r="Q234" s="25">
        <f>H234</f>
        <v>12</v>
      </c>
      <c r="R234" s="25">
        <f>I234</f>
        <v>430.8</v>
      </c>
      <c r="S234" s="25">
        <f>J234</f>
        <v>3</v>
      </c>
      <c r="T234" s="25">
        <f>K234</f>
        <v>106.52000000000001</v>
      </c>
      <c r="U234" s="25">
        <f>L234</f>
        <v>10</v>
      </c>
      <c r="V234" s="25">
        <f>M234</f>
        <v>359</v>
      </c>
    </row>
    <row r="235" spans="1:22" s="26" customFormat="1" ht="38.25" x14ac:dyDescent="0.2">
      <c r="A235" s="70">
        <v>160</v>
      </c>
      <c r="B235" s="71"/>
      <c r="C235" s="72" t="s">
        <v>617</v>
      </c>
      <c r="D235" s="73" t="s">
        <v>311</v>
      </c>
      <c r="E235" s="74" t="s">
        <v>618</v>
      </c>
      <c r="F235" s="75">
        <v>4970</v>
      </c>
      <c r="G235" s="74">
        <v>3876.6000000000004</v>
      </c>
      <c r="H235" s="75"/>
      <c r="I235" s="74"/>
      <c r="J235" s="75">
        <v>50</v>
      </c>
      <c r="K235" s="74">
        <v>39</v>
      </c>
      <c r="L235" s="75">
        <v>4920</v>
      </c>
      <c r="M235" s="74">
        <v>3837.6000000000004</v>
      </c>
      <c r="N235" s="76"/>
      <c r="O235" s="25">
        <f>F235</f>
        <v>4970</v>
      </c>
      <c r="P235" s="25">
        <f>G235</f>
        <v>3876.6000000000004</v>
      </c>
      <c r="Q235" s="25">
        <f>H235</f>
        <v>0</v>
      </c>
      <c r="R235" s="25">
        <f>I235</f>
        <v>0</v>
      </c>
      <c r="S235" s="25">
        <f>J235</f>
        <v>50</v>
      </c>
      <c r="T235" s="25">
        <f>K235</f>
        <v>39</v>
      </c>
      <c r="U235" s="25">
        <f>L235</f>
        <v>4920</v>
      </c>
      <c r="V235" s="25">
        <f>M235</f>
        <v>3837.6000000000004</v>
      </c>
    </row>
    <row r="236" spans="1:22" s="26" customFormat="1" x14ac:dyDescent="0.2">
      <c r="A236" s="70">
        <v>161</v>
      </c>
      <c r="B236" s="71"/>
      <c r="C236" s="72" t="s">
        <v>619</v>
      </c>
      <c r="D236" s="73" t="s">
        <v>314</v>
      </c>
      <c r="E236" s="74" t="s">
        <v>620</v>
      </c>
      <c r="F236" s="75">
        <v>0.1</v>
      </c>
      <c r="G236" s="74">
        <v>119.65</v>
      </c>
      <c r="H236" s="75"/>
      <c r="I236" s="74"/>
      <c r="J236" s="75"/>
      <c r="K236" s="74"/>
      <c r="L236" s="75">
        <v>0.1</v>
      </c>
      <c r="M236" s="74">
        <v>119.65</v>
      </c>
      <c r="N236" s="76"/>
      <c r="O236" s="25">
        <f>F236</f>
        <v>0.1</v>
      </c>
      <c r="P236" s="25">
        <f>G236</f>
        <v>119.65</v>
      </c>
      <c r="Q236" s="25">
        <f>H236</f>
        <v>0</v>
      </c>
      <c r="R236" s="25">
        <f>I236</f>
        <v>0</v>
      </c>
      <c r="S236" s="25">
        <f>J236</f>
        <v>0</v>
      </c>
      <c r="T236" s="25">
        <f>K236</f>
        <v>0</v>
      </c>
      <c r="U236" s="25">
        <f>L236</f>
        <v>0.1</v>
      </c>
      <c r="V236" s="25">
        <f>M236</f>
        <v>119.65</v>
      </c>
    </row>
    <row r="237" spans="1:22" s="26" customFormat="1" ht="25.5" x14ac:dyDescent="0.2">
      <c r="A237" s="70">
        <v>162</v>
      </c>
      <c r="B237" s="71"/>
      <c r="C237" s="72" t="s">
        <v>621</v>
      </c>
      <c r="D237" s="73" t="s">
        <v>314</v>
      </c>
      <c r="E237" s="74" t="s">
        <v>622</v>
      </c>
      <c r="F237" s="75"/>
      <c r="G237" s="74"/>
      <c r="H237" s="75">
        <v>0.1</v>
      </c>
      <c r="I237" s="74">
        <v>587.52</v>
      </c>
      <c r="J237" s="75"/>
      <c r="K237" s="74"/>
      <c r="L237" s="75">
        <v>0.1</v>
      </c>
      <c r="M237" s="74">
        <v>587.52</v>
      </c>
      <c r="N237" s="76"/>
      <c r="O237" s="25">
        <f>F237</f>
        <v>0</v>
      </c>
      <c r="P237" s="25">
        <f>G237</f>
        <v>0</v>
      </c>
      <c r="Q237" s="25">
        <f>H237</f>
        <v>0.1</v>
      </c>
      <c r="R237" s="25">
        <f>I237</f>
        <v>587.52</v>
      </c>
      <c r="S237" s="25">
        <f>J237</f>
        <v>0</v>
      </c>
      <c r="T237" s="25">
        <f>K237</f>
        <v>0</v>
      </c>
      <c r="U237" s="25">
        <f>L237</f>
        <v>0.1</v>
      </c>
      <c r="V237" s="25">
        <f>M237</f>
        <v>587.52</v>
      </c>
    </row>
    <row r="238" spans="1:22" s="26" customFormat="1" ht="38.25" x14ac:dyDescent="0.2">
      <c r="A238" s="70">
        <v>163</v>
      </c>
      <c r="B238" s="71"/>
      <c r="C238" s="72" t="s">
        <v>623</v>
      </c>
      <c r="D238" s="73" t="s">
        <v>300</v>
      </c>
      <c r="E238" s="74" t="s">
        <v>624</v>
      </c>
      <c r="F238" s="75">
        <v>7.6000000000000005</v>
      </c>
      <c r="G238" s="74">
        <v>241.91000000000003</v>
      </c>
      <c r="H238" s="75"/>
      <c r="I238" s="74"/>
      <c r="J238" s="75"/>
      <c r="K238" s="74"/>
      <c r="L238" s="75">
        <v>7.6000000000000005</v>
      </c>
      <c r="M238" s="74">
        <v>241.91000000000003</v>
      </c>
      <c r="N238" s="76"/>
      <c r="O238" s="25">
        <f>F238</f>
        <v>7.6000000000000005</v>
      </c>
      <c r="P238" s="25">
        <f>G238</f>
        <v>241.91000000000003</v>
      </c>
      <c r="Q238" s="25">
        <f>H238</f>
        <v>0</v>
      </c>
      <c r="R238" s="25">
        <f>I238</f>
        <v>0</v>
      </c>
      <c r="S238" s="25">
        <f>J238</f>
        <v>0</v>
      </c>
      <c r="T238" s="25">
        <f>K238</f>
        <v>0</v>
      </c>
      <c r="U238" s="25">
        <f>L238</f>
        <v>7.6000000000000005</v>
      </c>
      <c r="V238" s="25">
        <f>M238</f>
        <v>241.91000000000003</v>
      </c>
    </row>
    <row r="239" spans="1:22" s="26" customFormat="1" ht="38.25" x14ac:dyDescent="0.2">
      <c r="A239" s="70">
        <v>164</v>
      </c>
      <c r="B239" s="71"/>
      <c r="C239" s="72" t="s">
        <v>625</v>
      </c>
      <c r="D239" s="73" t="s">
        <v>303</v>
      </c>
      <c r="E239" s="74" t="s">
        <v>626</v>
      </c>
      <c r="F239" s="75">
        <v>3.5</v>
      </c>
      <c r="G239" s="74">
        <v>81.510000000000005</v>
      </c>
      <c r="H239" s="75"/>
      <c r="I239" s="74"/>
      <c r="J239" s="75"/>
      <c r="K239" s="74"/>
      <c r="L239" s="75">
        <v>3.5</v>
      </c>
      <c r="M239" s="74">
        <v>81.510000000000005</v>
      </c>
      <c r="N239" s="76"/>
      <c r="O239" s="25">
        <f>F239</f>
        <v>3.5</v>
      </c>
      <c r="P239" s="25">
        <f>G239</f>
        <v>81.510000000000005</v>
      </c>
      <c r="Q239" s="25">
        <f>H239</f>
        <v>0</v>
      </c>
      <c r="R239" s="25">
        <f>I239</f>
        <v>0</v>
      </c>
      <c r="S239" s="25">
        <f>J239</f>
        <v>0</v>
      </c>
      <c r="T239" s="25">
        <f>K239</f>
        <v>0</v>
      </c>
      <c r="U239" s="25">
        <f>L239</f>
        <v>3.5</v>
      </c>
      <c r="V239" s="25">
        <f>M239</f>
        <v>81.510000000000005</v>
      </c>
    </row>
    <row r="240" spans="1:22" s="26" customFormat="1" ht="38.25" x14ac:dyDescent="0.2">
      <c r="A240" s="70">
        <v>165</v>
      </c>
      <c r="B240" s="71"/>
      <c r="C240" s="72" t="s">
        <v>627</v>
      </c>
      <c r="D240" s="73" t="s">
        <v>300</v>
      </c>
      <c r="E240" s="74">
        <v>11</v>
      </c>
      <c r="F240" s="75">
        <v>4</v>
      </c>
      <c r="G240" s="74">
        <v>44</v>
      </c>
      <c r="H240" s="75"/>
      <c r="I240" s="74"/>
      <c r="J240" s="75"/>
      <c r="K240" s="74"/>
      <c r="L240" s="75">
        <v>4</v>
      </c>
      <c r="M240" s="74">
        <v>44</v>
      </c>
      <c r="N240" s="76"/>
      <c r="O240" s="25">
        <f>F240</f>
        <v>4</v>
      </c>
      <c r="P240" s="25">
        <f>G240</f>
        <v>44</v>
      </c>
      <c r="Q240" s="25">
        <f>H240</f>
        <v>0</v>
      </c>
      <c r="R240" s="25">
        <f>I240</f>
        <v>0</v>
      </c>
      <c r="S240" s="25">
        <f>J240</f>
        <v>0</v>
      </c>
      <c r="T240" s="25">
        <f>K240</f>
        <v>0</v>
      </c>
      <c r="U240" s="25">
        <f>L240</f>
        <v>4</v>
      </c>
      <c r="V240" s="25">
        <f>M240</f>
        <v>44</v>
      </c>
    </row>
    <row r="241" spans="1:22" s="26" customFormat="1" ht="51" x14ac:dyDescent="0.2">
      <c r="A241" s="70">
        <v>166</v>
      </c>
      <c r="B241" s="71"/>
      <c r="C241" s="72" t="s">
        <v>628</v>
      </c>
      <c r="D241" s="73" t="s">
        <v>322</v>
      </c>
      <c r="E241" s="74" t="s">
        <v>629</v>
      </c>
      <c r="F241" s="75">
        <v>292</v>
      </c>
      <c r="G241" s="74">
        <v>2362.2800000000002</v>
      </c>
      <c r="H241" s="75"/>
      <c r="I241" s="74"/>
      <c r="J241" s="75">
        <v>37</v>
      </c>
      <c r="K241" s="74">
        <v>299.33000000000004</v>
      </c>
      <c r="L241" s="75">
        <v>255</v>
      </c>
      <c r="M241" s="74">
        <v>2062.9500000000003</v>
      </c>
      <c r="N241" s="76"/>
      <c r="O241" s="25">
        <f>F241</f>
        <v>292</v>
      </c>
      <c r="P241" s="25">
        <f>G241</f>
        <v>2362.2800000000002</v>
      </c>
      <c r="Q241" s="25">
        <f>H241</f>
        <v>0</v>
      </c>
      <c r="R241" s="25">
        <f>I241</f>
        <v>0</v>
      </c>
      <c r="S241" s="25">
        <f>J241</f>
        <v>37</v>
      </c>
      <c r="T241" s="25">
        <f>K241</f>
        <v>299.33000000000004</v>
      </c>
      <c r="U241" s="25">
        <f>L241</f>
        <v>255</v>
      </c>
      <c r="V241" s="25">
        <f>M241</f>
        <v>2062.9500000000003</v>
      </c>
    </row>
    <row r="242" spans="1:22" s="26" customFormat="1" ht="38.25" x14ac:dyDescent="0.2">
      <c r="A242" s="70">
        <v>167</v>
      </c>
      <c r="B242" s="71"/>
      <c r="C242" s="72" t="s">
        <v>630</v>
      </c>
      <c r="D242" s="73" t="s">
        <v>300</v>
      </c>
      <c r="E242" s="74" t="s">
        <v>631</v>
      </c>
      <c r="F242" s="75">
        <v>5</v>
      </c>
      <c r="G242" s="74">
        <v>116.30000000000001</v>
      </c>
      <c r="H242" s="75"/>
      <c r="I242" s="74"/>
      <c r="J242" s="75">
        <v>3</v>
      </c>
      <c r="K242" s="74">
        <v>69.78</v>
      </c>
      <c r="L242" s="75">
        <v>2</v>
      </c>
      <c r="M242" s="74">
        <v>46.52</v>
      </c>
      <c r="N242" s="76"/>
      <c r="O242" s="25">
        <f>F242</f>
        <v>5</v>
      </c>
      <c r="P242" s="25">
        <f>G242</f>
        <v>116.30000000000001</v>
      </c>
      <c r="Q242" s="25">
        <f>H242</f>
        <v>0</v>
      </c>
      <c r="R242" s="25">
        <f>I242</f>
        <v>0</v>
      </c>
      <c r="S242" s="25">
        <f>J242</f>
        <v>3</v>
      </c>
      <c r="T242" s="25">
        <f>K242</f>
        <v>69.78</v>
      </c>
      <c r="U242" s="25">
        <f>L242</f>
        <v>2</v>
      </c>
      <c r="V242" s="25">
        <f>M242</f>
        <v>46.52</v>
      </c>
    </row>
    <row r="243" spans="1:22" s="26" customFormat="1" ht="38.25" x14ac:dyDescent="0.2">
      <c r="A243" s="70">
        <v>168</v>
      </c>
      <c r="B243" s="71"/>
      <c r="C243" s="72" t="s">
        <v>632</v>
      </c>
      <c r="D243" s="73" t="s">
        <v>633</v>
      </c>
      <c r="E243" s="74" t="s">
        <v>634</v>
      </c>
      <c r="F243" s="75">
        <v>156</v>
      </c>
      <c r="G243" s="74">
        <v>9191.52</v>
      </c>
      <c r="H243" s="75"/>
      <c r="I243" s="74"/>
      <c r="J243" s="75"/>
      <c r="K243" s="74"/>
      <c r="L243" s="75">
        <v>156</v>
      </c>
      <c r="M243" s="74">
        <v>9191.52</v>
      </c>
      <c r="N243" s="76"/>
      <c r="O243" s="25">
        <f>F243</f>
        <v>156</v>
      </c>
      <c r="P243" s="25">
        <f>G243</f>
        <v>9191.52</v>
      </c>
      <c r="Q243" s="25">
        <f>H243</f>
        <v>0</v>
      </c>
      <c r="R243" s="25">
        <f>I243</f>
        <v>0</v>
      </c>
      <c r="S243" s="25">
        <f>J243</f>
        <v>0</v>
      </c>
      <c r="T243" s="25">
        <f>K243</f>
        <v>0</v>
      </c>
      <c r="U243" s="25">
        <f>L243</f>
        <v>156</v>
      </c>
      <c r="V243" s="25">
        <f>M243</f>
        <v>9191.52</v>
      </c>
    </row>
    <row r="244" spans="1:22" s="26" customFormat="1" ht="51" x14ac:dyDescent="0.2">
      <c r="A244" s="70">
        <v>169</v>
      </c>
      <c r="B244" s="71"/>
      <c r="C244" s="72" t="s">
        <v>635</v>
      </c>
      <c r="D244" s="73" t="s">
        <v>300</v>
      </c>
      <c r="E244" s="74" t="s">
        <v>636</v>
      </c>
      <c r="F244" s="75">
        <v>20</v>
      </c>
      <c r="G244" s="74">
        <v>902</v>
      </c>
      <c r="H244" s="75"/>
      <c r="I244" s="74"/>
      <c r="J244" s="75"/>
      <c r="K244" s="74"/>
      <c r="L244" s="75">
        <v>20</v>
      </c>
      <c r="M244" s="74">
        <v>902</v>
      </c>
      <c r="N244" s="76"/>
      <c r="O244" s="25">
        <f>F244</f>
        <v>20</v>
      </c>
      <c r="P244" s="25">
        <f>G244</f>
        <v>902</v>
      </c>
      <c r="Q244" s="25">
        <f>H244</f>
        <v>0</v>
      </c>
      <c r="R244" s="25">
        <f>I244</f>
        <v>0</v>
      </c>
      <c r="S244" s="25">
        <f>J244</f>
        <v>0</v>
      </c>
      <c r="T244" s="25">
        <f>K244</f>
        <v>0</v>
      </c>
      <c r="U244" s="25">
        <f>L244</f>
        <v>20</v>
      </c>
      <c r="V244" s="25">
        <f>M244</f>
        <v>902</v>
      </c>
    </row>
    <row r="245" spans="1:22" s="17" customFormat="1" ht="13.5" customHeight="1" thickBot="1" x14ac:dyDescent="0.25">
      <c r="H245" s="17" t="s">
        <v>1130</v>
      </c>
    </row>
    <row r="246" spans="1:22" s="17" customFormat="1" ht="26.25" customHeight="1" x14ac:dyDescent="0.2">
      <c r="A246" s="95" t="s">
        <v>139</v>
      </c>
      <c r="B246" s="98" t="s">
        <v>140</v>
      </c>
      <c r="C246" s="98" t="s">
        <v>32</v>
      </c>
      <c r="D246" s="99" t="s">
        <v>141</v>
      </c>
      <c r="E246" s="98" t="s">
        <v>142</v>
      </c>
      <c r="F246" s="98" t="s">
        <v>294</v>
      </c>
      <c r="G246" s="98"/>
      <c r="H246" s="98" t="s">
        <v>295</v>
      </c>
      <c r="I246" s="98"/>
      <c r="J246" s="98"/>
      <c r="K246" s="98"/>
      <c r="L246" s="98" t="s">
        <v>296</v>
      </c>
      <c r="M246" s="98"/>
      <c r="N246" s="86" t="s">
        <v>146</v>
      </c>
    </row>
    <row r="247" spans="1:22" s="17" customFormat="1" ht="12.75" customHeight="1" x14ac:dyDescent="0.2">
      <c r="A247" s="96"/>
      <c r="B247" s="89"/>
      <c r="C247" s="89"/>
      <c r="D247" s="100"/>
      <c r="E247" s="89"/>
      <c r="F247" s="89" t="s">
        <v>147</v>
      </c>
      <c r="G247" s="89" t="s">
        <v>148</v>
      </c>
      <c r="H247" s="89" t="s">
        <v>149</v>
      </c>
      <c r="I247" s="89"/>
      <c r="J247" s="91" t="s">
        <v>150</v>
      </c>
      <c r="K247" s="92"/>
      <c r="L247" s="93" t="s">
        <v>147</v>
      </c>
      <c r="M247" s="93" t="s">
        <v>148</v>
      </c>
      <c r="N247" s="87"/>
    </row>
    <row r="248" spans="1:22" s="17" customFormat="1" ht="13.5" customHeight="1" thickBot="1" x14ac:dyDescent="0.25">
      <c r="A248" s="97"/>
      <c r="B248" s="90"/>
      <c r="C248" s="90"/>
      <c r="D248" s="101"/>
      <c r="E248" s="90"/>
      <c r="F248" s="90"/>
      <c r="G248" s="90"/>
      <c r="H248" s="19" t="s">
        <v>147</v>
      </c>
      <c r="I248" s="19" t="s">
        <v>148</v>
      </c>
      <c r="J248" s="19" t="s">
        <v>147</v>
      </c>
      <c r="K248" s="19" t="s">
        <v>148</v>
      </c>
      <c r="L248" s="94"/>
      <c r="M248" s="94"/>
      <c r="N248" s="88"/>
    </row>
    <row r="249" spans="1:22" s="26" customFormat="1" ht="38.25" x14ac:dyDescent="0.2">
      <c r="A249" s="70">
        <v>170</v>
      </c>
      <c r="B249" s="71"/>
      <c r="C249" s="72" t="s">
        <v>637</v>
      </c>
      <c r="D249" s="73" t="s">
        <v>317</v>
      </c>
      <c r="E249" s="74" t="s">
        <v>638</v>
      </c>
      <c r="F249" s="75">
        <v>2</v>
      </c>
      <c r="G249" s="74">
        <v>47.82</v>
      </c>
      <c r="H249" s="75"/>
      <c r="I249" s="74"/>
      <c r="J249" s="75"/>
      <c r="K249" s="74"/>
      <c r="L249" s="75">
        <v>2</v>
      </c>
      <c r="M249" s="74">
        <v>47.82</v>
      </c>
      <c r="N249" s="76"/>
      <c r="O249" s="25">
        <f>F249</f>
        <v>2</v>
      </c>
      <c r="P249" s="25">
        <f>G249</f>
        <v>47.82</v>
      </c>
      <c r="Q249" s="25">
        <f>H249</f>
        <v>0</v>
      </c>
      <c r="R249" s="25">
        <f>I249</f>
        <v>0</v>
      </c>
      <c r="S249" s="25">
        <f>J249</f>
        <v>0</v>
      </c>
      <c r="T249" s="25">
        <f>K249</f>
        <v>0</v>
      </c>
      <c r="U249" s="25">
        <f>L249</f>
        <v>2</v>
      </c>
      <c r="V249" s="25">
        <f>M249</f>
        <v>47.82</v>
      </c>
    </row>
    <row r="250" spans="1:22" s="26" customFormat="1" ht="63.75" x14ac:dyDescent="0.2">
      <c r="A250" s="70">
        <v>171</v>
      </c>
      <c r="B250" s="71"/>
      <c r="C250" s="72" t="s">
        <v>639</v>
      </c>
      <c r="D250" s="73" t="s">
        <v>300</v>
      </c>
      <c r="E250" s="74" t="s">
        <v>640</v>
      </c>
      <c r="F250" s="75"/>
      <c r="G250" s="74"/>
      <c r="H250" s="75"/>
      <c r="I250" s="74"/>
      <c r="J250" s="75"/>
      <c r="K250" s="74"/>
      <c r="L250" s="75"/>
      <c r="M250" s="74"/>
      <c r="N250" s="76"/>
      <c r="O250" s="25">
        <f>F250</f>
        <v>0</v>
      </c>
      <c r="P250" s="25">
        <f>G250</f>
        <v>0</v>
      </c>
      <c r="Q250" s="25">
        <f>H250</f>
        <v>0</v>
      </c>
      <c r="R250" s="25">
        <f>I250</f>
        <v>0</v>
      </c>
      <c r="S250" s="25">
        <f>J250</f>
        <v>0</v>
      </c>
      <c r="T250" s="25">
        <f>K250</f>
        <v>0</v>
      </c>
      <c r="U250" s="25">
        <f>L250</f>
        <v>0</v>
      </c>
      <c r="V250" s="25">
        <f>M250</f>
        <v>0</v>
      </c>
    </row>
    <row r="251" spans="1:22" s="26" customFormat="1" ht="38.25" x14ac:dyDescent="0.2">
      <c r="A251" s="70">
        <v>172</v>
      </c>
      <c r="B251" s="71"/>
      <c r="C251" s="72" t="s">
        <v>641</v>
      </c>
      <c r="D251" s="73" t="s">
        <v>300</v>
      </c>
      <c r="E251" s="74" t="s">
        <v>642</v>
      </c>
      <c r="F251" s="75">
        <v>41</v>
      </c>
      <c r="G251" s="74">
        <v>633.44000000000005</v>
      </c>
      <c r="H251" s="75"/>
      <c r="I251" s="74"/>
      <c r="J251" s="75"/>
      <c r="K251" s="74"/>
      <c r="L251" s="75">
        <v>41</v>
      </c>
      <c r="M251" s="74">
        <v>633.44000000000005</v>
      </c>
      <c r="N251" s="76"/>
      <c r="O251" s="25">
        <f>F251</f>
        <v>41</v>
      </c>
      <c r="P251" s="25">
        <f>G251</f>
        <v>633.44000000000005</v>
      </c>
      <c r="Q251" s="25">
        <f>H251</f>
        <v>0</v>
      </c>
      <c r="R251" s="25">
        <f>I251</f>
        <v>0</v>
      </c>
      <c r="S251" s="25">
        <f>J251</f>
        <v>0</v>
      </c>
      <c r="T251" s="25">
        <f>K251</f>
        <v>0</v>
      </c>
      <c r="U251" s="25">
        <f>L251</f>
        <v>41</v>
      </c>
      <c r="V251" s="25">
        <f>M251</f>
        <v>633.44000000000005</v>
      </c>
    </row>
    <row r="252" spans="1:22" s="26" customFormat="1" ht="51" x14ac:dyDescent="0.2">
      <c r="A252" s="70">
        <v>173</v>
      </c>
      <c r="B252" s="71"/>
      <c r="C252" s="72" t="s">
        <v>643</v>
      </c>
      <c r="D252" s="73" t="s">
        <v>300</v>
      </c>
      <c r="E252" s="74" t="s">
        <v>644</v>
      </c>
      <c r="F252" s="75">
        <v>2</v>
      </c>
      <c r="G252" s="74">
        <v>14.200000000000001</v>
      </c>
      <c r="H252" s="75"/>
      <c r="I252" s="74"/>
      <c r="J252" s="75"/>
      <c r="K252" s="74"/>
      <c r="L252" s="75">
        <v>2</v>
      </c>
      <c r="M252" s="74">
        <v>14.200000000000001</v>
      </c>
      <c r="N252" s="76"/>
      <c r="O252" s="25">
        <f>F252</f>
        <v>2</v>
      </c>
      <c r="P252" s="25">
        <f>G252</f>
        <v>14.200000000000001</v>
      </c>
      <c r="Q252" s="25">
        <f>H252</f>
        <v>0</v>
      </c>
      <c r="R252" s="25">
        <f>I252</f>
        <v>0</v>
      </c>
      <c r="S252" s="25">
        <f>J252</f>
        <v>0</v>
      </c>
      <c r="T252" s="25">
        <f>K252</f>
        <v>0</v>
      </c>
      <c r="U252" s="25">
        <f>L252</f>
        <v>2</v>
      </c>
      <c r="V252" s="25">
        <f>M252</f>
        <v>14.200000000000001</v>
      </c>
    </row>
    <row r="253" spans="1:22" s="26" customFormat="1" ht="51" x14ac:dyDescent="0.2">
      <c r="A253" s="70">
        <v>174</v>
      </c>
      <c r="B253" s="71"/>
      <c r="C253" s="72" t="s">
        <v>645</v>
      </c>
      <c r="D253" s="73" t="s">
        <v>303</v>
      </c>
      <c r="E253" s="74" t="s">
        <v>646</v>
      </c>
      <c r="F253" s="75">
        <v>1</v>
      </c>
      <c r="G253" s="74">
        <v>115.84</v>
      </c>
      <c r="H253" s="75"/>
      <c r="I253" s="74"/>
      <c r="J253" s="75"/>
      <c r="K253" s="74"/>
      <c r="L253" s="75">
        <v>1</v>
      </c>
      <c r="M253" s="74">
        <v>115.84</v>
      </c>
      <c r="N253" s="76"/>
      <c r="O253" s="25">
        <f>F253</f>
        <v>1</v>
      </c>
      <c r="P253" s="25">
        <f>G253</f>
        <v>115.84</v>
      </c>
      <c r="Q253" s="25">
        <f>H253</f>
        <v>0</v>
      </c>
      <c r="R253" s="25">
        <f>I253</f>
        <v>0</v>
      </c>
      <c r="S253" s="25">
        <f>J253</f>
        <v>0</v>
      </c>
      <c r="T253" s="25">
        <f>K253</f>
        <v>0</v>
      </c>
      <c r="U253" s="25">
        <f>L253</f>
        <v>1</v>
      </c>
      <c r="V253" s="25">
        <f>M253</f>
        <v>115.84</v>
      </c>
    </row>
    <row r="254" spans="1:22" s="26" customFormat="1" ht="38.25" x14ac:dyDescent="0.2">
      <c r="A254" s="70">
        <v>175</v>
      </c>
      <c r="B254" s="71"/>
      <c r="C254" s="72" t="s">
        <v>647</v>
      </c>
      <c r="D254" s="73" t="s">
        <v>300</v>
      </c>
      <c r="E254" s="74" t="s">
        <v>648</v>
      </c>
      <c r="F254" s="75">
        <v>1.6</v>
      </c>
      <c r="G254" s="74">
        <v>14.64</v>
      </c>
      <c r="H254" s="75"/>
      <c r="I254" s="74"/>
      <c r="J254" s="75"/>
      <c r="K254" s="74"/>
      <c r="L254" s="75">
        <v>1.6</v>
      </c>
      <c r="M254" s="74">
        <v>14.64</v>
      </c>
      <c r="N254" s="76"/>
      <c r="O254" s="25">
        <f>F254</f>
        <v>1.6</v>
      </c>
      <c r="P254" s="25">
        <f>G254</f>
        <v>14.64</v>
      </c>
      <c r="Q254" s="25">
        <f>H254</f>
        <v>0</v>
      </c>
      <c r="R254" s="25">
        <f>I254</f>
        <v>0</v>
      </c>
      <c r="S254" s="25">
        <f>J254</f>
        <v>0</v>
      </c>
      <c r="T254" s="25">
        <f>K254</f>
        <v>0</v>
      </c>
      <c r="U254" s="25">
        <f>L254</f>
        <v>1.6</v>
      </c>
      <c r="V254" s="25">
        <f>M254</f>
        <v>14.64</v>
      </c>
    </row>
    <row r="255" spans="1:22" s="26" customFormat="1" ht="51" x14ac:dyDescent="0.2">
      <c r="A255" s="70">
        <v>176</v>
      </c>
      <c r="B255" s="71"/>
      <c r="C255" s="72" t="s">
        <v>649</v>
      </c>
      <c r="D255" s="73" t="s">
        <v>300</v>
      </c>
      <c r="E255" s="74" t="s">
        <v>650</v>
      </c>
      <c r="F255" s="75">
        <v>3</v>
      </c>
      <c r="G255" s="74">
        <v>86.160000000000011</v>
      </c>
      <c r="H255" s="75"/>
      <c r="I255" s="74"/>
      <c r="J255" s="75">
        <v>1</v>
      </c>
      <c r="K255" s="74">
        <v>28.720000000000002</v>
      </c>
      <c r="L255" s="75">
        <v>2</v>
      </c>
      <c r="M255" s="74">
        <v>57.440000000000005</v>
      </c>
      <c r="N255" s="76"/>
      <c r="O255" s="25">
        <f>F255</f>
        <v>3</v>
      </c>
      <c r="P255" s="25">
        <f>G255</f>
        <v>86.160000000000011</v>
      </c>
      <c r="Q255" s="25">
        <f>H255</f>
        <v>0</v>
      </c>
      <c r="R255" s="25">
        <f>I255</f>
        <v>0</v>
      </c>
      <c r="S255" s="25">
        <f>J255</f>
        <v>1</v>
      </c>
      <c r="T255" s="25">
        <f>K255</f>
        <v>28.720000000000002</v>
      </c>
      <c r="U255" s="25">
        <f>L255</f>
        <v>2</v>
      </c>
      <c r="V255" s="25">
        <f>M255</f>
        <v>57.440000000000005</v>
      </c>
    </row>
    <row r="256" spans="1:22" s="26" customFormat="1" ht="63.75" x14ac:dyDescent="0.2">
      <c r="A256" s="70">
        <v>177</v>
      </c>
      <c r="B256" s="71"/>
      <c r="C256" s="72" t="s">
        <v>651</v>
      </c>
      <c r="D256" s="73" t="s">
        <v>308</v>
      </c>
      <c r="E256" s="74" t="s">
        <v>652</v>
      </c>
      <c r="F256" s="75">
        <v>12</v>
      </c>
      <c r="G256" s="74">
        <v>698.02</v>
      </c>
      <c r="H256" s="75"/>
      <c r="I256" s="74"/>
      <c r="J256" s="75"/>
      <c r="K256" s="74"/>
      <c r="L256" s="75">
        <v>12</v>
      </c>
      <c r="M256" s="74">
        <v>698.02</v>
      </c>
      <c r="N256" s="76"/>
      <c r="O256" s="25">
        <f>F256</f>
        <v>12</v>
      </c>
      <c r="P256" s="25">
        <f>G256</f>
        <v>698.02</v>
      </c>
      <c r="Q256" s="25">
        <f>H256</f>
        <v>0</v>
      </c>
      <c r="R256" s="25">
        <f>I256</f>
        <v>0</v>
      </c>
      <c r="S256" s="25">
        <f>J256</f>
        <v>0</v>
      </c>
      <c r="T256" s="25">
        <f>K256</f>
        <v>0</v>
      </c>
      <c r="U256" s="25">
        <f>L256</f>
        <v>12</v>
      </c>
      <c r="V256" s="25">
        <f>M256</f>
        <v>698.02</v>
      </c>
    </row>
    <row r="257" spans="1:22" s="26" customFormat="1" ht="25.5" x14ac:dyDescent="0.2">
      <c r="A257" s="70">
        <v>178</v>
      </c>
      <c r="B257" s="71"/>
      <c r="C257" s="72" t="s">
        <v>653</v>
      </c>
      <c r="D257" s="73" t="s">
        <v>311</v>
      </c>
      <c r="E257" s="74" t="s">
        <v>654</v>
      </c>
      <c r="F257" s="75">
        <v>8</v>
      </c>
      <c r="G257" s="74">
        <v>1368.75</v>
      </c>
      <c r="H257" s="75"/>
      <c r="I257" s="74"/>
      <c r="J257" s="75"/>
      <c r="K257" s="74"/>
      <c r="L257" s="75">
        <v>8</v>
      </c>
      <c r="M257" s="74">
        <v>1368.75</v>
      </c>
      <c r="N257" s="76"/>
      <c r="O257" s="25">
        <f>F257</f>
        <v>8</v>
      </c>
      <c r="P257" s="25">
        <f>G257</f>
        <v>1368.75</v>
      </c>
      <c r="Q257" s="25">
        <f>H257</f>
        <v>0</v>
      </c>
      <c r="R257" s="25">
        <f>I257</f>
        <v>0</v>
      </c>
      <c r="S257" s="25">
        <f>J257</f>
        <v>0</v>
      </c>
      <c r="T257" s="25">
        <f>K257</f>
        <v>0</v>
      </c>
      <c r="U257" s="25">
        <f>L257</f>
        <v>8</v>
      </c>
      <c r="V257" s="25">
        <f>M257</f>
        <v>1368.75</v>
      </c>
    </row>
    <row r="258" spans="1:22" s="26" customFormat="1" ht="38.25" x14ac:dyDescent="0.2">
      <c r="A258" s="70">
        <v>179</v>
      </c>
      <c r="B258" s="71"/>
      <c r="C258" s="72" t="s">
        <v>655</v>
      </c>
      <c r="D258" s="73" t="s">
        <v>303</v>
      </c>
      <c r="E258" s="74" t="s">
        <v>656</v>
      </c>
      <c r="F258" s="75">
        <v>1</v>
      </c>
      <c r="G258" s="74">
        <v>124.33000000000001</v>
      </c>
      <c r="H258" s="75"/>
      <c r="I258" s="74"/>
      <c r="J258" s="75"/>
      <c r="K258" s="74"/>
      <c r="L258" s="75">
        <v>1</v>
      </c>
      <c r="M258" s="74">
        <v>124.33000000000001</v>
      </c>
      <c r="N258" s="76"/>
      <c r="O258" s="25">
        <f>F258</f>
        <v>1</v>
      </c>
      <c r="P258" s="25">
        <f>G258</f>
        <v>124.33000000000001</v>
      </c>
      <c r="Q258" s="25">
        <f>H258</f>
        <v>0</v>
      </c>
      <c r="R258" s="25">
        <f>I258</f>
        <v>0</v>
      </c>
      <c r="S258" s="25">
        <f>J258</f>
        <v>0</v>
      </c>
      <c r="T258" s="25">
        <f>K258</f>
        <v>0</v>
      </c>
      <c r="U258" s="25">
        <f>L258</f>
        <v>1</v>
      </c>
      <c r="V258" s="25">
        <f>M258</f>
        <v>124.33000000000001</v>
      </c>
    </row>
    <row r="259" spans="1:22" s="26" customFormat="1" ht="51" x14ac:dyDescent="0.2">
      <c r="A259" s="70">
        <v>180</v>
      </c>
      <c r="B259" s="71"/>
      <c r="C259" s="72" t="s">
        <v>657</v>
      </c>
      <c r="D259" s="73" t="s">
        <v>633</v>
      </c>
      <c r="E259" s="74" t="s">
        <v>658</v>
      </c>
      <c r="F259" s="75">
        <v>10</v>
      </c>
      <c r="G259" s="74">
        <v>205.4</v>
      </c>
      <c r="H259" s="75"/>
      <c r="I259" s="74"/>
      <c r="J259" s="75"/>
      <c r="K259" s="74"/>
      <c r="L259" s="75">
        <v>10</v>
      </c>
      <c r="M259" s="74">
        <v>205.4</v>
      </c>
      <c r="N259" s="76"/>
      <c r="O259" s="25">
        <f>F259</f>
        <v>10</v>
      </c>
      <c r="P259" s="25">
        <f>G259</f>
        <v>205.4</v>
      </c>
      <c r="Q259" s="25">
        <f>H259</f>
        <v>0</v>
      </c>
      <c r="R259" s="25">
        <f>I259</f>
        <v>0</v>
      </c>
      <c r="S259" s="25">
        <f>J259</f>
        <v>0</v>
      </c>
      <c r="T259" s="25">
        <f>K259</f>
        <v>0</v>
      </c>
      <c r="U259" s="25">
        <f>L259</f>
        <v>10</v>
      </c>
      <c r="V259" s="25">
        <f>M259</f>
        <v>205.4</v>
      </c>
    </row>
    <row r="260" spans="1:22" s="17" customFormat="1" ht="13.5" customHeight="1" thickBot="1" x14ac:dyDescent="0.25">
      <c r="H260" s="17" t="s">
        <v>1131</v>
      </c>
    </row>
    <row r="261" spans="1:22" s="17" customFormat="1" ht="26.25" customHeight="1" x14ac:dyDescent="0.2">
      <c r="A261" s="95" t="s">
        <v>139</v>
      </c>
      <c r="B261" s="98" t="s">
        <v>140</v>
      </c>
      <c r="C261" s="98" t="s">
        <v>32</v>
      </c>
      <c r="D261" s="99" t="s">
        <v>141</v>
      </c>
      <c r="E261" s="98" t="s">
        <v>142</v>
      </c>
      <c r="F261" s="98" t="s">
        <v>294</v>
      </c>
      <c r="G261" s="98"/>
      <c r="H261" s="98" t="s">
        <v>295</v>
      </c>
      <c r="I261" s="98"/>
      <c r="J261" s="98"/>
      <c r="K261" s="98"/>
      <c r="L261" s="98" t="s">
        <v>296</v>
      </c>
      <c r="M261" s="98"/>
      <c r="N261" s="86" t="s">
        <v>146</v>
      </c>
    </row>
    <row r="262" spans="1:22" s="17" customFormat="1" ht="12.75" customHeight="1" x14ac:dyDescent="0.2">
      <c r="A262" s="96"/>
      <c r="B262" s="89"/>
      <c r="C262" s="89"/>
      <c r="D262" s="100"/>
      <c r="E262" s="89"/>
      <c r="F262" s="89" t="s">
        <v>147</v>
      </c>
      <c r="G262" s="89" t="s">
        <v>148</v>
      </c>
      <c r="H262" s="89" t="s">
        <v>149</v>
      </c>
      <c r="I262" s="89"/>
      <c r="J262" s="91" t="s">
        <v>150</v>
      </c>
      <c r="K262" s="92"/>
      <c r="L262" s="93" t="s">
        <v>147</v>
      </c>
      <c r="M262" s="93" t="s">
        <v>148</v>
      </c>
      <c r="N262" s="87"/>
    </row>
    <row r="263" spans="1:22" s="17" customFormat="1" ht="13.5" customHeight="1" thickBot="1" x14ac:dyDescent="0.25">
      <c r="A263" s="97"/>
      <c r="B263" s="90"/>
      <c r="C263" s="90"/>
      <c r="D263" s="101"/>
      <c r="E263" s="90"/>
      <c r="F263" s="90"/>
      <c r="G263" s="90"/>
      <c r="H263" s="19" t="s">
        <v>147</v>
      </c>
      <c r="I263" s="19" t="s">
        <v>148</v>
      </c>
      <c r="J263" s="19" t="s">
        <v>147</v>
      </c>
      <c r="K263" s="19" t="s">
        <v>148</v>
      </c>
      <c r="L263" s="94"/>
      <c r="M263" s="94"/>
      <c r="N263" s="88"/>
    </row>
    <row r="264" spans="1:22" s="26" customFormat="1" ht="51" x14ac:dyDescent="0.2">
      <c r="A264" s="70">
        <v>181</v>
      </c>
      <c r="B264" s="71"/>
      <c r="C264" s="72" t="s">
        <v>659</v>
      </c>
      <c r="D264" s="73" t="s">
        <v>322</v>
      </c>
      <c r="E264" s="74" t="s">
        <v>660</v>
      </c>
      <c r="F264" s="75">
        <v>36</v>
      </c>
      <c r="G264" s="74">
        <v>771.12</v>
      </c>
      <c r="H264" s="75"/>
      <c r="I264" s="74"/>
      <c r="J264" s="75"/>
      <c r="K264" s="74"/>
      <c r="L264" s="75">
        <v>36</v>
      </c>
      <c r="M264" s="74">
        <v>771.12</v>
      </c>
      <c r="N264" s="76"/>
      <c r="O264" s="25">
        <f>F264</f>
        <v>36</v>
      </c>
      <c r="P264" s="25">
        <f>G264</f>
        <v>771.12</v>
      </c>
      <c r="Q264" s="25">
        <f>H264</f>
        <v>0</v>
      </c>
      <c r="R264" s="25">
        <f>I264</f>
        <v>0</v>
      </c>
      <c r="S264" s="25">
        <f>J264</f>
        <v>0</v>
      </c>
      <c r="T264" s="25">
        <f>K264</f>
        <v>0</v>
      </c>
      <c r="U264" s="25">
        <f>L264</f>
        <v>36</v>
      </c>
      <c r="V264" s="25">
        <f>M264</f>
        <v>771.12</v>
      </c>
    </row>
    <row r="265" spans="1:22" s="26" customFormat="1" ht="63.75" x14ac:dyDescent="0.2">
      <c r="A265" s="70">
        <v>182</v>
      </c>
      <c r="B265" s="71"/>
      <c r="C265" s="72" t="s">
        <v>661</v>
      </c>
      <c r="D265" s="73" t="s">
        <v>303</v>
      </c>
      <c r="E265" s="74" t="s">
        <v>662</v>
      </c>
      <c r="F265" s="75">
        <v>1</v>
      </c>
      <c r="G265" s="74">
        <v>26.290000000000003</v>
      </c>
      <c r="H265" s="75"/>
      <c r="I265" s="74"/>
      <c r="J265" s="75"/>
      <c r="K265" s="74"/>
      <c r="L265" s="75">
        <v>1</v>
      </c>
      <c r="M265" s="74">
        <v>26.290000000000003</v>
      </c>
      <c r="N265" s="76"/>
      <c r="O265" s="25">
        <f>F265</f>
        <v>1</v>
      </c>
      <c r="P265" s="25">
        <f>G265</f>
        <v>26.290000000000003</v>
      </c>
      <c r="Q265" s="25">
        <f>H265</f>
        <v>0</v>
      </c>
      <c r="R265" s="25">
        <f>I265</f>
        <v>0</v>
      </c>
      <c r="S265" s="25">
        <f>J265</f>
        <v>0</v>
      </c>
      <c r="T265" s="25">
        <f>K265</f>
        <v>0</v>
      </c>
      <c r="U265" s="25">
        <f>L265</f>
        <v>1</v>
      </c>
      <c r="V265" s="25">
        <f>M265</f>
        <v>26.290000000000003</v>
      </c>
    </row>
    <row r="266" spans="1:22" s="26" customFormat="1" x14ac:dyDescent="0.2">
      <c r="A266" s="70">
        <v>183</v>
      </c>
      <c r="B266" s="71"/>
      <c r="C266" s="72" t="s">
        <v>663</v>
      </c>
      <c r="D266" s="73" t="s">
        <v>314</v>
      </c>
      <c r="E266" s="74" t="s">
        <v>664</v>
      </c>
      <c r="F266" s="75">
        <v>1.5330000000000001</v>
      </c>
      <c r="G266" s="74">
        <v>80.160000000000011</v>
      </c>
      <c r="H266" s="75"/>
      <c r="I266" s="74"/>
      <c r="J266" s="75"/>
      <c r="K266" s="74"/>
      <c r="L266" s="75">
        <v>1.5330000000000001</v>
      </c>
      <c r="M266" s="74">
        <v>80.160000000000011</v>
      </c>
      <c r="N266" s="76"/>
      <c r="O266" s="25">
        <f>F266</f>
        <v>1.5330000000000001</v>
      </c>
      <c r="P266" s="25">
        <f>G266</f>
        <v>80.160000000000011</v>
      </c>
      <c r="Q266" s="25">
        <f>H266</f>
        <v>0</v>
      </c>
      <c r="R266" s="25">
        <f>I266</f>
        <v>0</v>
      </c>
      <c r="S266" s="25">
        <f>J266</f>
        <v>0</v>
      </c>
      <c r="T266" s="25">
        <f>K266</f>
        <v>0</v>
      </c>
      <c r="U266" s="25">
        <f>L266</f>
        <v>1.5330000000000001</v>
      </c>
      <c r="V266" s="25">
        <f>M266</f>
        <v>80.160000000000011</v>
      </c>
    </row>
    <row r="267" spans="1:22" s="26" customFormat="1" ht="63.75" x14ac:dyDescent="0.2">
      <c r="A267" s="70">
        <v>184</v>
      </c>
      <c r="B267" s="71"/>
      <c r="C267" s="72" t="s">
        <v>665</v>
      </c>
      <c r="D267" s="73" t="s">
        <v>322</v>
      </c>
      <c r="E267" s="74" t="s">
        <v>666</v>
      </c>
      <c r="F267" s="75">
        <v>133</v>
      </c>
      <c r="G267" s="74">
        <v>1385.8600000000001</v>
      </c>
      <c r="H267" s="75">
        <v>80</v>
      </c>
      <c r="I267" s="74">
        <v>833.6</v>
      </c>
      <c r="J267" s="75">
        <v>88</v>
      </c>
      <c r="K267" s="74">
        <v>916.96</v>
      </c>
      <c r="L267" s="75">
        <v>125</v>
      </c>
      <c r="M267" s="74">
        <v>1302.5</v>
      </c>
      <c r="N267" s="76"/>
      <c r="O267" s="25">
        <f>F267</f>
        <v>133</v>
      </c>
      <c r="P267" s="25">
        <f>G267</f>
        <v>1385.8600000000001</v>
      </c>
      <c r="Q267" s="25">
        <f>H267</f>
        <v>80</v>
      </c>
      <c r="R267" s="25">
        <f>I267</f>
        <v>833.6</v>
      </c>
      <c r="S267" s="25">
        <f>J267</f>
        <v>88</v>
      </c>
      <c r="T267" s="25">
        <f>K267</f>
        <v>916.96</v>
      </c>
      <c r="U267" s="25">
        <f>L267</f>
        <v>125</v>
      </c>
      <c r="V267" s="25">
        <f>M267</f>
        <v>1302.5</v>
      </c>
    </row>
    <row r="268" spans="1:22" s="26" customFormat="1" x14ac:dyDescent="0.2">
      <c r="A268" s="70">
        <v>185</v>
      </c>
      <c r="B268" s="71"/>
      <c r="C268" s="72" t="s">
        <v>667</v>
      </c>
      <c r="D268" s="73" t="s">
        <v>337</v>
      </c>
      <c r="E268" s="74" t="s">
        <v>668</v>
      </c>
      <c r="F268" s="75">
        <v>7.1000000000000008E-2</v>
      </c>
      <c r="G268" s="74">
        <v>14.440000000000001</v>
      </c>
      <c r="H268" s="75"/>
      <c r="I268" s="74"/>
      <c r="J268" s="75"/>
      <c r="K268" s="74"/>
      <c r="L268" s="75">
        <v>7.1000000000000008E-2</v>
      </c>
      <c r="M268" s="74">
        <v>14.440000000000001</v>
      </c>
      <c r="N268" s="76"/>
      <c r="O268" s="25">
        <f>F268</f>
        <v>7.1000000000000008E-2</v>
      </c>
      <c r="P268" s="25">
        <f>G268</f>
        <v>14.440000000000001</v>
      </c>
      <c r="Q268" s="25">
        <f>H268</f>
        <v>0</v>
      </c>
      <c r="R268" s="25">
        <f>I268</f>
        <v>0</v>
      </c>
      <c r="S268" s="25">
        <f>J268</f>
        <v>0</v>
      </c>
      <c r="T268" s="25">
        <f>K268</f>
        <v>0</v>
      </c>
      <c r="U268" s="25">
        <f>L268</f>
        <v>7.1000000000000008E-2</v>
      </c>
      <c r="V268" s="25">
        <f>M268</f>
        <v>14.440000000000001</v>
      </c>
    </row>
    <row r="269" spans="1:22" s="26" customFormat="1" x14ac:dyDescent="0.2">
      <c r="A269" s="70">
        <v>186</v>
      </c>
      <c r="B269" s="71"/>
      <c r="C269" s="72" t="s">
        <v>669</v>
      </c>
      <c r="D269" s="73" t="s">
        <v>314</v>
      </c>
      <c r="E269" s="74" t="s">
        <v>670</v>
      </c>
      <c r="F269" s="75">
        <v>15</v>
      </c>
      <c r="G269" s="74">
        <v>995.25</v>
      </c>
      <c r="H269" s="75"/>
      <c r="I269" s="74"/>
      <c r="J269" s="75"/>
      <c r="K269" s="74"/>
      <c r="L269" s="75">
        <v>15</v>
      </c>
      <c r="M269" s="74">
        <v>995.25</v>
      </c>
      <c r="N269" s="76"/>
      <c r="O269" s="25">
        <f>F269</f>
        <v>15</v>
      </c>
      <c r="P269" s="25">
        <f>G269</f>
        <v>995.25</v>
      </c>
      <c r="Q269" s="25">
        <f>H269</f>
        <v>0</v>
      </c>
      <c r="R269" s="25">
        <f>I269</f>
        <v>0</v>
      </c>
      <c r="S269" s="25">
        <f>J269</f>
        <v>0</v>
      </c>
      <c r="T269" s="25">
        <f>K269</f>
        <v>0</v>
      </c>
      <c r="U269" s="25">
        <f>L269</f>
        <v>15</v>
      </c>
      <c r="V269" s="25">
        <f>M269</f>
        <v>995.25</v>
      </c>
    </row>
    <row r="270" spans="1:22" s="26" customFormat="1" ht="76.5" x14ac:dyDescent="0.2">
      <c r="A270" s="70">
        <v>187</v>
      </c>
      <c r="B270" s="71"/>
      <c r="C270" s="72" t="s">
        <v>671</v>
      </c>
      <c r="D270" s="73" t="s">
        <v>303</v>
      </c>
      <c r="E270" s="74" t="s">
        <v>672</v>
      </c>
      <c r="F270" s="75">
        <v>0.75</v>
      </c>
      <c r="G270" s="74">
        <v>153.95000000000002</v>
      </c>
      <c r="H270" s="75"/>
      <c r="I270" s="74"/>
      <c r="J270" s="75">
        <v>0.25</v>
      </c>
      <c r="K270" s="74">
        <v>51.32</v>
      </c>
      <c r="L270" s="75">
        <v>0.5</v>
      </c>
      <c r="M270" s="74">
        <v>102.63000000000001</v>
      </c>
      <c r="N270" s="76"/>
      <c r="O270" s="25">
        <f>F270</f>
        <v>0.75</v>
      </c>
      <c r="P270" s="25">
        <f>G270</f>
        <v>153.95000000000002</v>
      </c>
      <c r="Q270" s="25">
        <f>H270</f>
        <v>0</v>
      </c>
      <c r="R270" s="25">
        <f>I270</f>
        <v>0</v>
      </c>
      <c r="S270" s="25">
        <f>J270</f>
        <v>0.25</v>
      </c>
      <c r="T270" s="25">
        <f>K270</f>
        <v>51.32</v>
      </c>
      <c r="U270" s="25">
        <f>L270</f>
        <v>0.5</v>
      </c>
      <c r="V270" s="25">
        <f>M270</f>
        <v>102.63000000000001</v>
      </c>
    </row>
    <row r="271" spans="1:22" s="26" customFormat="1" ht="51" x14ac:dyDescent="0.2">
      <c r="A271" s="70">
        <v>188</v>
      </c>
      <c r="B271" s="71"/>
      <c r="C271" s="72" t="s">
        <v>673</v>
      </c>
      <c r="D271" s="73" t="s">
        <v>311</v>
      </c>
      <c r="E271" s="74" t="s">
        <v>674</v>
      </c>
      <c r="F271" s="75">
        <v>7</v>
      </c>
      <c r="G271" s="74">
        <v>1406.4</v>
      </c>
      <c r="H271" s="75"/>
      <c r="I271" s="74"/>
      <c r="J271" s="75"/>
      <c r="K271" s="74"/>
      <c r="L271" s="75">
        <v>7</v>
      </c>
      <c r="M271" s="74">
        <v>1406.4</v>
      </c>
      <c r="N271" s="76"/>
      <c r="O271" s="25">
        <f>F271</f>
        <v>7</v>
      </c>
      <c r="P271" s="25">
        <f>G271</f>
        <v>1406.4</v>
      </c>
      <c r="Q271" s="25">
        <f>H271</f>
        <v>0</v>
      </c>
      <c r="R271" s="25">
        <f>I271</f>
        <v>0</v>
      </c>
      <c r="S271" s="25">
        <f>J271</f>
        <v>0</v>
      </c>
      <c r="T271" s="25">
        <f>K271</f>
        <v>0</v>
      </c>
      <c r="U271" s="25">
        <f>L271</f>
        <v>7</v>
      </c>
      <c r="V271" s="25">
        <f>M271</f>
        <v>1406.4</v>
      </c>
    </row>
    <row r="272" spans="1:22" s="26" customFormat="1" ht="38.25" x14ac:dyDescent="0.2">
      <c r="A272" s="70">
        <v>189</v>
      </c>
      <c r="B272" s="71"/>
      <c r="C272" s="72" t="s">
        <v>675</v>
      </c>
      <c r="D272" s="73" t="s">
        <v>303</v>
      </c>
      <c r="E272" s="74" t="s">
        <v>676</v>
      </c>
      <c r="F272" s="75">
        <v>48</v>
      </c>
      <c r="G272" s="74">
        <v>378.72</v>
      </c>
      <c r="H272" s="75"/>
      <c r="I272" s="74"/>
      <c r="J272" s="75"/>
      <c r="K272" s="74"/>
      <c r="L272" s="75">
        <v>48</v>
      </c>
      <c r="M272" s="74">
        <v>378.72</v>
      </c>
      <c r="N272" s="76"/>
      <c r="O272" s="25">
        <f>F272</f>
        <v>48</v>
      </c>
      <c r="P272" s="25">
        <f>G272</f>
        <v>378.72</v>
      </c>
      <c r="Q272" s="25">
        <f>H272</f>
        <v>0</v>
      </c>
      <c r="R272" s="25">
        <f>I272</f>
        <v>0</v>
      </c>
      <c r="S272" s="25">
        <f>J272</f>
        <v>0</v>
      </c>
      <c r="T272" s="25">
        <f>K272</f>
        <v>0</v>
      </c>
      <c r="U272" s="25">
        <f>L272</f>
        <v>48</v>
      </c>
      <c r="V272" s="25">
        <f>M272</f>
        <v>378.72</v>
      </c>
    </row>
    <row r="273" spans="1:22" s="26" customFormat="1" x14ac:dyDescent="0.2">
      <c r="A273" s="70">
        <v>190</v>
      </c>
      <c r="B273" s="71"/>
      <c r="C273" s="72" t="s">
        <v>677</v>
      </c>
      <c r="D273" s="73" t="s">
        <v>337</v>
      </c>
      <c r="E273" s="74" t="s">
        <v>678</v>
      </c>
      <c r="F273" s="75">
        <v>0.625</v>
      </c>
      <c r="G273" s="74">
        <v>759.2</v>
      </c>
      <c r="H273" s="75"/>
      <c r="I273" s="74"/>
      <c r="J273" s="75"/>
      <c r="K273" s="74"/>
      <c r="L273" s="75">
        <v>0.625</v>
      </c>
      <c r="M273" s="74">
        <v>759.2</v>
      </c>
      <c r="N273" s="76"/>
      <c r="O273" s="25">
        <f>F273</f>
        <v>0.625</v>
      </c>
      <c r="P273" s="25">
        <f>G273</f>
        <v>759.2</v>
      </c>
      <c r="Q273" s="25">
        <f>H273</f>
        <v>0</v>
      </c>
      <c r="R273" s="25">
        <f>I273</f>
        <v>0</v>
      </c>
      <c r="S273" s="25">
        <f>J273</f>
        <v>0</v>
      </c>
      <c r="T273" s="25">
        <f>K273</f>
        <v>0</v>
      </c>
      <c r="U273" s="25">
        <f>L273</f>
        <v>0.625</v>
      </c>
      <c r="V273" s="25">
        <f>M273</f>
        <v>759.2</v>
      </c>
    </row>
    <row r="274" spans="1:22" s="26" customFormat="1" ht="38.25" x14ac:dyDescent="0.2">
      <c r="A274" s="70">
        <v>191</v>
      </c>
      <c r="B274" s="71"/>
      <c r="C274" s="72" t="s">
        <v>679</v>
      </c>
      <c r="D274" s="73" t="s">
        <v>322</v>
      </c>
      <c r="E274" s="74" t="s">
        <v>680</v>
      </c>
      <c r="F274" s="75">
        <v>20</v>
      </c>
      <c r="G274" s="74">
        <v>240.20000000000002</v>
      </c>
      <c r="H274" s="75"/>
      <c r="I274" s="74"/>
      <c r="J274" s="75"/>
      <c r="K274" s="74"/>
      <c r="L274" s="75">
        <v>20</v>
      </c>
      <c r="M274" s="74">
        <v>240.20000000000002</v>
      </c>
      <c r="N274" s="76"/>
      <c r="O274" s="25">
        <f>F274</f>
        <v>20</v>
      </c>
      <c r="P274" s="25">
        <f>G274</f>
        <v>240.20000000000002</v>
      </c>
      <c r="Q274" s="25">
        <f>H274</f>
        <v>0</v>
      </c>
      <c r="R274" s="25">
        <f>I274</f>
        <v>0</v>
      </c>
      <c r="S274" s="25">
        <f>J274</f>
        <v>0</v>
      </c>
      <c r="T274" s="25">
        <f>K274</f>
        <v>0</v>
      </c>
      <c r="U274" s="25">
        <f>L274</f>
        <v>20</v>
      </c>
      <c r="V274" s="25">
        <f>M274</f>
        <v>240.20000000000002</v>
      </c>
    </row>
    <row r="275" spans="1:22" s="17" customFormat="1" ht="13.5" customHeight="1" thickBot="1" x14ac:dyDescent="0.25">
      <c r="H275" s="17" t="s">
        <v>1132</v>
      </c>
    </row>
    <row r="276" spans="1:22" s="17" customFormat="1" ht="26.25" customHeight="1" x14ac:dyDescent="0.2">
      <c r="A276" s="95" t="s">
        <v>139</v>
      </c>
      <c r="B276" s="98" t="s">
        <v>140</v>
      </c>
      <c r="C276" s="98" t="s">
        <v>32</v>
      </c>
      <c r="D276" s="99" t="s">
        <v>141</v>
      </c>
      <c r="E276" s="98" t="s">
        <v>142</v>
      </c>
      <c r="F276" s="98" t="s">
        <v>294</v>
      </c>
      <c r="G276" s="98"/>
      <c r="H276" s="98" t="s">
        <v>295</v>
      </c>
      <c r="I276" s="98"/>
      <c r="J276" s="98"/>
      <c r="K276" s="98"/>
      <c r="L276" s="98" t="s">
        <v>296</v>
      </c>
      <c r="M276" s="98"/>
      <c r="N276" s="86" t="s">
        <v>146</v>
      </c>
    </row>
    <row r="277" spans="1:22" s="17" customFormat="1" ht="12.75" customHeight="1" x14ac:dyDescent="0.2">
      <c r="A277" s="96"/>
      <c r="B277" s="89"/>
      <c r="C277" s="89"/>
      <c r="D277" s="100"/>
      <c r="E277" s="89"/>
      <c r="F277" s="89" t="s">
        <v>147</v>
      </c>
      <c r="G277" s="89" t="s">
        <v>148</v>
      </c>
      <c r="H277" s="89" t="s">
        <v>149</v>
      </c>
      <c r="I277" s="89"/>
      <c r="J277" s="91" t="s">
        <v>150</v>
      </c>
      <c r="K277" s="92"/>
      <c r="L277" s="93" t="s">
        <v>147</v>
      </c>
      <c r="M277" s="93" t="s">
        <v>148</v>
      </c>
      <c r="N277" s="87"/>
    </row>
    <row r="278" spans="1:22" s="17" customFormat="1" ht="13.5" customHeight="1" thickBot="1" x14ac:dyDescent="0.25">
      <c r="A278" s="97"/>
      <c r="B278" s="90"/>
      <c r="C278" s="90"/>
      <c r="D278" s="101"/>
      <c r="E278" s="90"/>
      <c r="F278" s="90"/>
      <c r="G278" s="90"/>
      <c r="H278" s="19" t="s">
        <v>147</v>
      </c>
      <c r="I278" s="19" t="s">
        <v>148</v>
      </c>
      <c r="J278" s="19" t="s">
        <v>147</v>
      </c>
      <c r="K278" s="19" t="s">
        <v>148</v>
      </c>
      <c r="L278" s="94"/>
      <c r="M278" s="94"/>
      <c r="N278" s="88"/>
    </row>
    <row r="279" spans="1:22" s="26" customFormat="1" ht="63.75" x14ac:dyDescent="0.2">
      <c r="A279" s="70">
        <v>192</v>
      </c>
      <c r="B279" s="71"/>
      <c r="C279" s="72" t="s">
        <v>681</v>
      </c>
      <c r="D279" s="73" t="s">
        <v>308</v>
      </c>
      <c r="E279" s="74" t="s">
        <v>682</v>
      </c>
      <c r="F279" s="75">
        <v>4</v>
      </c>
      <c r="G279" s="74">
        <v>325.10000000000002</v>
      </c>
      <c r="H279" s="75"/>
      <c r="I279" s="74"/>
      <c r="J279" s="75"/>
      <c r="K279" s="74"/>
      <c r="L279" s="75">
        <v>4</v>
      </c>
      <c r="M279" s="74">
        <v>325.10000000000002</v>
      </c>
      <c r="N279" s="76"/>
      <c r="O279" s="25">
        <f>F279</f>
        <v>4</v>
      </c>
      <c r="P279" s="25">
        <f>G279</f>
        <v>325.10000000000002</v>
      </c>
      <c r="Q279" s="25">
        <f>H279</f>
        <v>0</v>
      </c>
      <c r="R279" s="25">
        <f>I279</f>
        <v>0</v>
      </c>
      <c r="S279" s="25">
        <f>J279</f>
        <v>0</v>
      </c>
      <c r="T279" s="25">
        <f>K279</f>
        <v>0</v>
      </c>
      <c r="U279" s="25">
        <f>L279</f>
        <v>4</v>
      </c>
      <c r="V279" s="25">
        <f>M279</f>
        <v>325.10000000000002</v>
      </c>
    </row>
    <row r="280" spans="1:22" s="26" customFormat="1" ht="76.5" x14ac:dyDescent="0.2">
      <c r="A280" s="70">
        <v>193</v>
      </c>
      <c r="B280" s="71"/>
      <c r="C280" s="72" t="s">
        <v>683</v>
      </c>
      <c r="D280" s="73" t="s">
        <v>303</v>
      </c>
      <c r="E280" s="74" t="s">
        <v>684</v>
      </c>
      <c r="F280" s="75">
        <v>1.7000000000000002</v>
      </c>
      <c r="G280" s="74">
        <v>26.75</v>
      </c>
      <c r="H280" s="75"/>
      <c r="I280" s="74"/>
      <c r="J280" s="75"/>
      <c r="K280" s="74"/>
      <c r="L280" s="75">
        <v>1.7000000000000002</v>
      </c>
      <c r="M280" s="74">
        <v>26.75</v>
      </c>
      <c r="N280" s="76"/>
      <c r="O280" s="25">
        <f>F280</f>
        <v>1.7000000000000002</v>
      </c>
      <c r="P280" s="25">
        <f>G280</f>
        <v>26.75</v>
      </c>
      <c r="Q280" s="25">
        <f>H280</f>
        <v>0</v>
      </c>
      <c r="R280" s="25">
        <f>I280</f>
        <v>0</v>
      </c>
      <c r="S280" s="25">
        <f>J280</f>
        <v>0</v>
      </c>
      <c r="T280" s="25">
        <f>K280</f>
        <v>0</v>
      </c>
      <c r="U280" s="25">
        <f>L280</f>
        <v>1.7000000000000002</v>
      </c>
      <c r="V280" s="25">
        <f>M280</f>
        <v>26.75</v>
      </c>
    </row>
    <row r="281" spans="1:22" s="26" customFormat="1" ht="51" x14ac:dyDescent="0.2">
      <c r="A281" s="70">
        <v>194</v>
      </c>
      <c r="B281" s="71"/>
      <c r="C281" s="72" t="s">
        <v>685</v>
      </c>
      <c r="D281" s="73" t="s">
        <v>300</v>
      </c>
      <c r="E281" s="74" t="s">
        <v>467</v>
      </c>
      <c r="F281" s="75"/>
      <c r="G281" s="74"/>
      <c r="H281" s="75">
        <v>50</v>
      </c>
      <c r="I281" s="74">
        <v>1968.5</v>
      </c>
      <c r="J281" s="75">
        <v>1</v>
      </c>
      <c r="K281" s="74">
        <v>39.370000000000005</v>
      </c>
      <c r="L281" s="75">
        <v>49</v>
      </c>
      <c r="M281" s="74">
        <v>1929.13</v>
      </c>
      <c r="N281" s="76"/>
      <c r="O281" s="25">
        <f>F281</f>
        <v>0</v>
      </c>
      <c r="P281" s="25">
        <f>G281</f>
        <v>0</v>
      </c>
      <c r="Q281" s="25">
        <f>H281</f>
        <v>50</v>
      </c>
      <c r="R281" s="25">
        <f>I281</f>
        <v>1968.5</v>
      </c>
      <c r="S281" s="25">
        <f>J281</f>
        <v>1</v>
      </c>
      <c r="T281" s="25">
        <f>K281</f>
        <v>39.370000000000005</v>
      </c>
      <c r="U281" s="25">
        <f>L281</f>
        <v>49</v>
      </c>
      <c r="V281" s="25">
        <f>M281</f>
        <v>1929.13</v>
      </c>
    </row>
    <row r="282" spans="1:22" s="26" customFormat="1" ht="51" x14ac:dyDescent="0.2">
      <c r="A282" s="70">
        <v>195</v>
      </c>
      <c r="B282" s="71"/>
      <c r="C282" s="72" t="s">
        <v>686</v>
      </c>
      <c r="D282" s="73" t="s">
        <v>633</v>
      </c>
      <c r="E282" s="74" t="s">
        <v>687</v>
      </c>
      <c r="F282" s="75">
        <v>35</v>
      </c>
      <c r="G282" s="74">
        <v>3367</v>
      </c>
      <c r="H282" s="75"/>
      <c r="I282" s="74"/>
      <c r="J282" s="75"/>
      <c r="K282" s="74"/>
      <c r="L282" s="75">
        <v>35</v>
      </c>
      <c r="M282" s="74">
        <v>3367</v>
      </c>
      <c r="N282" s="76"/>
      <c r="O282" s="25">
        <f>F282</f>
        <v>35</v>
      </c>
      <c r="P282" s="25">
        <f>G282</f>
        <v>3367</v>
      </c>
      <c r="Q282" s="25">
        <f>H282</f>
        <v>0</v>
      </c>
      <c r="R282" s="25">
        <f>I282</f>
        <v>0</v>
      </c>
      <c r="S282" s="25">
        <f>J282</f>
        <v>0</v>
      </c>
      <c r="T282" s="25">
        <f>K282</f>
        <v>0</v>
      </c>
      <c r="U282" s="25">
        <f>L282</f>
        <v>35</v>
      </c>
      <c r="V282" s="25">
        <f>M282</f>
        <v>3367</v>
      </c>
    </row>
    <row r="283" spans="1:22" s="26" customFormat="1" ht="63.75" x14ac:dyDescent="0.2">
      <c r="A283" s="70">
        <v>196</v>
      </c>
      <c r="B283" s="71"/>
      <c r="C283" s="72" t="s">
        <v>688</v>
      </c>
      <c r="D283" s="73" t="s">
        <v>303</v>
      </c>
      <c r="E283" s="74" t="s">
        <v>689</v>
      </c>
      <c r="F283" s="75">
        <v>5</v>
      </c>
      <c r="G283" s="74">
        <v>231.65</v>
      </c>
      <c r="H283" s="75"/>
      <c r="I283" s="74"/>
      <c r="J283" s="75"/>
      <c r="K283" s="74"/>
      <c r="L283" s="75">
        <v>5</v>
      </c>
      <c r="M283" s="74">
        <v>231.65</v>
      </c>
      <c r="N283" s="76"/>
      <c r="O283" s="25">
        <f>F283</f>
        <v>5</v>
      </c>
      <c r="P283" s="25">
        <f>G283</f>
        <v>231.65</v>
      </c>
      <c r="Q283" s="25">
        <f>H283</f>
        <v>0</v>
      </c>
      <c r="R283" s="25">
        <f>I283</f>
        <v>0</v>
      </c>
      <c r="S283" s="25">
        <f>J283</f>
        <v>0</v>
      </c>
      <c r="T283" s="25">
        <f>K283</f>
        <v>0</v>
      </c>
      <c r="U283" s="25">
        <f>L283</f>
        <v>5</v>
      </c>
      <c r="V283" s="25">
        <f>M283</f>
        <v>231.65</v>
      </c>
    </row>
    <row r="284" spans="1:22" s="26" customFormat="1" ht="25.5" x14ac:dyDescent="0.2">
      <c r="A284" s="70">
        <v>197</v>
      </c>
      <c r="B284" s="71"/>
      <c r="C284" s="72" t="s">
        <v>690</v>
      </c>
      <c r="D284" s="73" t="s">
        <v>311</v>
      </c>
      <c r="E284" s="74" t="s">
        <v>691</v>
      </c>
      <c r="F284" s="75">
        <v>6</v>
      </c>
      <c r="G284" s="74">
        <v>1339.2</v>
      </c>
      <c r="H284" s="75"/>
      <c r="I284" s="74"/>
      <c r="J284" s="75">
        <v>6</v>
      </c>
      <c r="K284" s="74">
        <v>1339.2</v>
      </c>
      <c r="L284" s="75"/>
      <c r="M284" s="74"/>
      <c r="N284" s="76"/>
      <c r="O284" s="25">
        <f>F284</f>
        <v>6</v>
      </c>
      <c r="P284" s="25">
        <f>G284</f>
        <v>1339.2</v>
      </c>
      <c r="Q284" s="25">
        <f>H284</f>
        <v>0</v>
      </c>
      <c r="R284" s="25">
        <f>I284</f>
        <v>0</v>
      </c>
      <c r="S284" s="25">
        <f>J284</f>
        <v>6</v>
      </c>
      <c r="T284" s="25">
        <f>K284</f>
        <v>1339.2</v>
      </c>
      <c r="U284" s="25">
        <f>L284</f>
        <v>0</v>
      </c>
      <c r="V284" s="25">
        <f>M284</f>
        <v>0</v>
      </c>
    </row>
    <row r="285" spans="1:22" s="26" customFormat="1" ht="76.5" x14ac:dyDescent="0.2">
      <c r="A285" s="70">
        <v>198</v>
      </c>
      <c r="B285" s="71"/>
      <c r="C285" s="72" t="s">
        <v>692</v>
      </c>
      <c r="D285" s="73" t="s">
        <v>300</v>
      </c>
      <c r="E285" s="74" t="s">
        <v>693</v>
      </c>
      <c r="F285" s="75">
        <v>2</v>
      </c>
      <c r="G285" s="74">
        <v>36.06</v>
      </c>
      <c r="H285" s="75"/>
      <c r="I285" s="74"/>
      <c r="J285" s="75"/>
      <c r="K285" s="74"/>
      <c r="L285" s="75">
        <v>2</v>
      </c>
      <c r="M285" s="74">
        <v>36.06</v>
      </c>
      <c r="N285" s="76"/>
      <c r="O285" s="25">
        <f>F285</f>
        <v>2</v>
      </c>
      <c r="P285" s="25">
        <f>G285</f>
        <v>36.06</v>
      </c>
      <c r="Q285" s="25">
        <f>H285</f>
        <v>0</v>
      </c>
      <c r="R285" s="25">
        <f>I285</f>
        <v>0</v>
      </c>
      <c r="S285" s="25">
        <f>J285</f>
        <v>0</v>
      </c>
      <c r="T285" s="25">
        <f>K285</f>
        <v>0</v>
      </c>
      <c r="U285" s="25">
        <f>L285</f>
        <v>2</v>
      </c>
      <c r="V285" s="25">
        <f>M285</f>
        <v>36.06</v>
      </c>
    </row>
    <row r="286" spans="1:22" s="26" customFormat="1" ht="51" x14ac:dyDescent="0.2">
      <c r="A286" s="70">
        <v>199</v>
      </c>
      <c r="B286" s="71"/>
      <c r="C286" s="72" t="s">
        <v>694</v>
      </c>
      <c r="D286" s="73" t="s">
        <v>303</v>
      </c>
      <c r="E286" s="74" t="s">
        <v>695</v>
      </c>
      <c r="F286" s="75">
        <v>2</v>
      </c>
      <c r="G286" s="74">
        <v>45</v>
      </c>
      <c r="H286" s="75"/>
      <c r="I286" s="74"/>
      <c r="J286" s="75">
        <v>2</v>
      </c>
      <c r="K286" s="74">
        <v>45</v>
      </c>
      <c r="L286" s="75"/>
      <c r="M286" s="74"/>
      <c r="N286" s="76"/>
      <c r="O286" s="25">
        <f>F286</f>
        <v>2</v>
      </c>
      <c r="P286" s="25">
        <f>G286</f>
        <v>45</v>
      </c>
      <c r="Q286" s="25">
        <f>H286</f>
        <v>0</v>
      </c>
      <c r="R286" s="25">
        <f>I286</f>
        <v>0</v>
      </c>
      <c r="S286" s="25">
        <f>J286</f>
        <v>2</v>
      </c>
      <c r="T286" s="25">
        <f>K286</f>
        <v>45</v>
      </c>
      <c r="U286" s="25">
        <f>L286</f>
        <v>0</v>
      </c>
      <c r="V286" s="25">
        <f>M286</f>
        <v>0</v>
      </c>
    </row>
    <row r="287" spans="1:22" s="26" customFormat="1" ht="38.25" x14ac:dyDescent="0.2">
      <c r="A287" s="70">
        <v>200</v>
      </c>
      <c r="B287" s="71"/>
      <c r="C287" s="72" t="s">
        <v>696</v>
      </c>
      <c r="D287" s="73" t="s">
        <v>303</v>
      </c>
      <c r="E287" s="74" t="s">
        <v>697</v>
      </c>
      <c r="F287" s="75">
        <v>68</v>
      </c>
      <c r="G287" s="74">
        <v>1307.6400000000001</v>
      </c>
      <c r="H287" s="75"/>
      <c r="I287" s="74"/>
      <c r="J287" s="75">
        <v>2</v>
      </c>
      <c r="K287" s="74">
        <v>38.46</v>
      </c>
      <c r="L287" s="75">
        <v>66</v>
      </c>
      <c r="M287" s="74">
        <v>1269.18</v>
      </c>
      <c r="N287" s="76"/>
      <c r="O287" s="25">
        <f>F287</f>
        <v>68</v>
      </c>
      <c r="P287" s="25">
        <f>G287</f>
        <v>1307.6400000000001</v>
      </c>
      <c r="Q287" s="25">
        <f>H287</f>
        <v>0</v>
      </c>
      <c r="R287" s="25">
        <f>I287</f>
        <v>0</v>
      </c>
      <c r="S287" s="25">
        <f>J287</f>
        <v>2</v>
      </c>
      <c r="T287" s="25">
        <f>K287</f>
        <v>38.46</v>
      </c>
      <c r="U287" s="25">
        <f>L287</f>
        <v>66</v>
      </c>
      <c r="V287" s="25">
        <f>M287</f>
        <v>1269.18</v>
      </c>
    </row>
    <row r="288" spans="1:22" s="17" customFormat="1" ht="13.5" customHeight="1" thickBot="1" x14ac:dyDescent="0.25">
      <c r="H288" s="17" t="s">
        <v>1133</v>
      </c>
    </row>
    <row r="289" spans="1:22" s="17" customFormat="1" ht="26.25" customHeight="1" x14ac:dyDescent="0.2">
      <c r="A289" s="95" t="s">
        <v>139</v>
      </c>
      <c r="B289" s="98" t="s">
        <v>140</v>
      </c>
      <c r="C289" s="98" t="s">
        <v>32</v>
      </c>
      <c r="D289" s="99" t="s">
        <v>141</v>
      </c>
      <c r="E289" s="98" t="s">
        <v>142</v>
      </c>
      <c r="F289" s="98" t="s">
        <v>294</v>
      </c>
      <c r="G289" s="98"/>
      <c r="H289" s="98" t="s">
        <v>295</v>
      </c>
      <c r="I289" s="98"/>
      <c r="J289" s="98"/>
      <c r="K289" s="98"/>
      <c r="L289" s="98" t="s">
        <v>296</v>
      </c>
      <c r="M289" s="98"/>
      <c r="N289" s="86" t="s">
        <v>146</v>
      </c>
    </row>
    <row r="290" spans="1:22" s="17" customFormat="1" ht="12.75" customHeight="1" x14ac:dyDescent="0.2">
      <c r="A290" s="96"/>
      <c r="B290" s="89"/>
      <c r="C290" s="89"/>
      <c r="D290" s="100"/>
      <c r="E290" s="89"/>
      <c r="F290" s="89" t="s">
        <v>147</v>
      </c>
      <c r="G290" s="89" t="s">
        <v>148</v>
      </c>
      <c r="H290" s="89" t="s">
        <v>149</v>
      </c>
      <c r="I290" s="89"/>
      <c r="J290" s="91" t="s">
        <v>150</v>
      </c>
      <c r="K290" s="92"/>
      <c r="L290" s="93" t="s">
        <v>147</v>
      </c>
      <c r="M290" s="93" t="s">
        <v>148</v>
      </c>
      <c r="N290" s="87"/>
    </row>
    <row r="291" spans="1:22" s="17" customFormat="1" ht="13.5" customHeight="1" thickBot="1" x14ac:dyDescent="0.25">
      <c r="A291" s="97"/>
      <c r="B291" s="90"/>
      <c r="C291" s="90"/>
      <c r="D291" s="101"/>
      <c r="E291" s="90"/>
      <c r="F291" s="90"/>
      <c r="G291" s="90"/>
      <c r="H291" s="19" t="s">
        <v>147</v>
      </c>
      <c r="I291" s="19" t="s">
        <v>148</v>
      </c>
      <c r="J291" s="19" t="s">
        <v>147</v>
      </c>
      <c r="K291" s="19" t="s">
        <v>148</v>
      </c>
      <c r="L291" s="94"/>
      <c r="M291" s="94"/>
      <c r="N291" s="88"/>
    </row>
    <row r="292" spans="1:22" s="26" customFormat="1" ht="25.5" x14ac:dyDescent="0.2">
      <c r="A292" s="70">
        <v>201</v>
      </c>
      <c r="B292" s="71"/>
      <c r="C292" s="72" t="s">
        <v>698</v>
      </c>
      <c r="D292" s="73" t="s">
        <v>311</v>
      </c>
      <c r="E292" s="74" t="s">
        <v>699</v>
      </c>
      <c r="F292" s="75">
        <v>150</v>
      </c>
      <c r="G292" s="74">
        <v>943.5</v>
      </c>
      <c r="H292" s="75"/>
      <c r="I292" s="74"/>
      <c r="J292" s="75"/>
      <c r="K292" s="74"/>
      <c r="L292" s="75">
        <v>150</v>
      </c>
      <c r="M292" s="74">
        <v>943.5</v>
      </c>
      <c r="N292" s="76"/>
      <c r="O292" s="25">
        <f>F292</f>
        <v>150</v>
      </c>
      <c r="P292" s="25">
        <f>G292</f>
        <v>943.5</v>
      </c>
      <c r="Q292" s="25">
        <f>H292</f>
        <v>0</v>
      </c>
      <c r="R292" s="25">
        <f>I292</f>
        <v>0</v>
      </c>
      <c r="S292" s="25">
        <f>J292</f>
        <v>0</v>
      </c>
      <c r="T292" s="25">
        <f>K292</f>
        <v>0</v>
      </c>
      <c r="U292" s="25">
        <f>L292</f>
        <v>150</v>
      </c>
      <c r="V292" s="25">
        <f>M292</f>
        <v>943.5</v>
      </c>
    </row>
    <row r="293" spans="1:22" s="26" customFormat="1" ht="63.75" x14ac:dyDescent="0.2">
      <c r="A293" s="70">
        <v>202</v>
      </c>
      <c r="B293" s="71"/>
      <c r="C293" s="72" t="s">
        <v>700</v>
      </c>
      <c r="D293" s="73" t="s">
        <v>300</v>
      </c>
      <c r="E293" s="74" t="s">
        <v>701</v>
      </c>
      <c r="F293" s="75">
        <v>19.8</v>
      </c>
      <c r="G293" s="74">
        <v>695.19</v>
      </c>
      <c r="H293" s="75"/>
      <c r="I293" s="74"/>
      <c r="J293" s="75">
        <v>7.2</v>
      </c>
      <c r="K293" s="74">
        <v>252.79000000000002</v>
      </c>
      <c r="L293" s="75">
        <v>12.600000000000001</v>
      </c>
      <c r="M293" s="74">
        <v>442.40000000000003</v>
      </c>
      <c r="N293" s="76"/>
      <c r="O293" s="25">
        <f>F293</f>
        <v>19.8</v>
      </c>
      <c r="P293" s="25">
        <f>G293</f>
        <v>695.19</v>
      </c>
      <c r="Q293" s="25">
        <f>H293</f>
        <v>0</v>
      </c>
      <c r="R293" s="25">
        <f>I293</f>
        <v>0</v>
      </c>
      <c r="S293" s="25">
        <f>J293</f>
        <v>7.2</v>
      </c>
      <c r="T293" s="25">
        <f>K293</f>
        <v>252.79000000000002</v>
      </c>
      <c r="U293" s="25">
        <f>L293</f>
        <v>12.600000000000001</v>
      </c>
      <c r="V293" s="25">
        <f>M293</f>
        <v>442.40000000000003</v>
      </c>
    </row>
    <row r="294" spans="1:22" s="26" customFormat="1" ht="38.25" x14ac:dyDescent="0.2">
      <c r="A294" s="70">
        <v>203</v>
      </c>
      <c r="B294" s="71"/>
      <c r="C294" s="72" t="s">
        <v>702</v>
      </c>
      <c r="D294" s="73" t="s">
        <v>703</v>
      </c>
      <c r="E294" s="74">
        <v>12</v>
      </c>
      <c r="F294" s="75">
        <v>30</v>
      </c>
      <c r="G294" s="74">
        <v>360</v>
      </c>
      <c r="H294" s="75"/>
      <c r="I294" s="74"/>
      <c r="J294" s="75"/>
      <c r="K294" s="74"/>
      <c r="L294" s="75">
        <v>30</v>
      </c>
      <c r="M294" s="74">
        <v>360</v>
      </c>
      <c r="N294" s="76"/>
      <c r="O294" s="25">
        <f>F294</f>
        <v>30</v>
      </c>
      <c r="P294" s="25">
        <f>G294</f>
        <v>360</v>
      </c>
      <c r="Q294" s="25">
        <f>H294</f>
        <v>0</v>
      </c>
      <c r="R294" s="25">
        <f>I294</f>
        <v>0</v>
      </c>
      <c r="S294" s="25">
        <f>J294</f>
        <v>0</v>
      </c>
      <c r="T294" s="25">
        <f>K294</f>
        <v>0</v>
      </c>
      <c r="U294" s="25">
        <f>L294</f>
        <v>30</v>
      </c>
      <c r="V294" s="25">
        <f>M294</f>
        <v>360</v>
      </c>
    </row>
    <row r="295" spans="1:22" s="26" customFormat="1" ht="38.25" x14ac:dyDescent="0.2">
      <c r="A295" s="70">
        <v>204</v>
      </c>
      <c r="B295" s="71"/>
      <c r="C295" s="72" t="s">
        <v>704</v>
      </c>
      <c r="D295" s="73" t="s">
        <v>303</v>
      </c>
      <c r="E295" s="74" t="s">
        <v>705</v>
      </c>
      <c r="F295" s="75">
        <v>68</v>
      </c>
      <c r="G295" s="74">
        <v>1827.8400000000001</v>
      </c>
      <c r="H295" s="75"/>
      <c r="I295" s="74"/>
      <c r="J295" s="75">
        <v>4</v>
      </c>
      <c r="K295" s="74">
        <v>107.52000000000001</v>
      </c>
      <c r="L295" s="75">
        <v>64</v>
      </c>
      <c r="M295" s="74">
        <v>1720.3200000000002</v>
      </c>
      <c r="N295" s="76"/>
      <c r="O295" s="25">
        <f>F295</f>
        <v>68</v>
      </c>
      <c r="P295" s="25">
        <f>G295</f>
        <v>1827.8400000000001</v>
      </c>
      <c r="Q295" s="25">
        <f>H295</f>
        <v>0</v>
      </c>
      <c r="R295" s="25">
        <f>I295</f>
        <v>0</v>
      </c>
      <c r="S295" s="25">
        <f>J295</f>
        <v>4</v>
      </c>
      <c r="T295" s="25">
        <f>K295</f>
        <v>107.52000000000001</v>
      </c>
      <c r="U295" s="25">
        <f>L295</f>
        <v>64</v>
      </c>
      <c r="V295" s="25">
        <f>M295</f>
        <v>1720.3200000000002</v>
      </c>
    </row>
    <row r="296" spans="1:22" s="26" customFormat="1" ht="76.5" x14ac:dyDescent="0.2">
      <c r="A296" s="70">
        <v>205</v>
      </c>
      <c r="B296" s="71"/>
      <c r="C296" s="72" t="s">
        <v>706</v>
      </c>
      <c r="D296" s="73" t="s">
        <v>303</v>
      </c>
      <c r="E296" s="74" t="s">
        <v>707</v>
      </c>
      <c r="F296" s="75">
        <v>20</v>
      </c>
      <c r="G296" s="74">
        <v>575.20000000000005</v>
      </c>
      <c r="H296" s="75"/>
      <c r="I296" s="74"/>
      <c r="J296" s="75"/>
      <c r="K296" s="74"/>
      <c r="L296" s="75">
        <v>20</v>
      </c>
      <c r="M296" s="74">
        <v>575.20000000000005</v>
      </c>
      <c r="N296" s="76"/>
      <c r="O296" s="25">
        <f>F296</f>
        <v>20</v>
      </c>
      <c r="P296" s="25">
        <f>G296</f>
        <v>575.20000000000005</v>
      </c>
      <c r="Q296" s="25">
        <f>H296</f>
        <v>0</v>
      </c>
      <c r="R296" s="25">
        <f>I296</f>
        <v>0</v>
      </c>
      <c r="S296" s="25">
        <f>J296</f>
        <v>0</v>
      </c>
      <c r="T296" s="25">
        <f>K296</f>
        <v>0</v>
      </c>
      <c r="U296" s="25">
        <f>L296</f>
        <v>20</v>
      </c>
      <c r="V296" s="25">
        <f>M296</f>
        <v>575.20000000000005</v>
      </c>
    </row>
    <row r="297" spans="1:22" s="26" customFormat="1" ht="51" x14ac:dyDescent="0.2">
      <c r="A297" s="70">
        <v>206</v>
      </c>
      <c r="B297" s="71"/>
      <c r="C297" s="72" t="s">
        <v>708</v>
      </c>
      <c r="D297" s="73" t="s">
        <v>300</v>
      </c>
      <c r="E297" s="74" t="s">
        <v>709</v>
      </c>
      <c r="F297" s="75">
        <v>28</v>
      </c>
      <c r="G297" s="74">
        <v>243.48000000000002</v>
      </c>
      <c r="H297" s="75"/>
      <c r="I297" s="74"/>
      <c r="J297" s="75">
        <v>4</v>
      </c>
      <c r="K297" s="74">
        <v>28.92</v>
      </c>
      <c r="L297" s="75">
        <v>24</v>
      </c>
      <c r="M297" s="74">
        <v>214.56</v>
      </c>
      <c r="N297" s="76"/>
      <c r="O297" s="25">
        <f>F297</f>
        <v>28</v>
      </c>
      <c r="P297" s="25">
        <f>G297</f>
        <v>243.48000000000002</v>
      </c>
      <c r="Q297" s="25">
        <f>H297</f>
        <v>0</v>
      </c>
      <c r="R297" s="25">
        <f>I297</f>
        <v>0</v>
      </c>
      <c r="S297" s="25">
        <f>J297</f>
        <v>4</v>
      </c>
      <c r="T297" s="25">
        <f>K297</f>
        <v>28.92</v>
      </c>
      <c r="U297" s="25">
        <f>L297</f>
        <v>24</v>
      </c>
      <c r="V297" s="25">
        <f>M297</f>
        <v>214.56</v>
      </c>
    </row>
    <row r="298" spans="1:22" s="26" customFormat="1" ht="63.75" x14ac:dyDescent="0.2">
      <c r="A298" s="70">
        <v>207</v>
      </c>
      <c r="B298" s="71"/>
      <c r="C298" s="72" t="s">
        <v>710</v>
      </c>
      <c r="D298" s="73" t="s">
        <v>308</v>
      </c>
      <c r="E298" s="74" t="s">
        <v>711</v>
      </c>
      <c r="F298" s="75">
        <v>10</v>
      </c>
      <c r="G298" s="74">
        <v>229.20000000000002</v>
      </c>
      <c r="H298" s="75"/>
      <c r="I298" s="74"/>
      <c r="J298" s="75"/>
      <c r="K298" s="74"/>
      <c r="L298" s="75">
        <v>10</v>
      </c>
      <c r="M298" s="74">
        <v>229.20000000000002</v>
      </c>
      <c r="N298" s="76"/>
      <c r="O298" s="25">
        <f>F298</f>
        <v>10</v>
      </c>
      <c r="P298" s="25">
        <f>G298</f>
        <v>229.20000000000002</v>
      </c>
      <c r="Q298" s="25">
        <f>H298</f>
        <v>0</v>
      </c>
      <c r="R298" s="25">
        <f>I298</f>
        <v>0</v>
      </c>
      <c r="S298" s="25">
        <f>J298</f>
        <v>0</v>
      </c>
      <c r="T298" s="25">
        <f>K298</f>
        <v>0</v>
      </c>
      <c r="U298" s="25">
        <f>L298</f>
        <v>10</v>
      </c>
      <c r="V298" s="25">
        <f>M298</f>
        <v>229.20000000000002</v>
      </c>
    </row>
    <row r="299" spans="1:22" s="26" customFormat="1" ht="63.75" x14ac:dyDescent="0.2">
      <c r="A299" s="70">
        <v>208</v>
      </c>
      <c r="B299" s="71"/>
      <c r="C299" s="72" t="s">
        <v>712</v>
      </c>
      <c r="D299" s="73" t="s">
        <v>303</v>
      </c>
      <c r="E299" s="74" t="s">
        <v>713</v>
      </c>
      <c r="F299" s="75">
        <v>20</v>
      </c>
      <c r="G299" s="74">
        <v>776.80000000000007</v>
      </c>
      <c r="H299" s="75"/>
      <c r="I299" s="74"/>
      <c r="J299" s="75">
        <v>2</v>
      </c>
      <c r="K299" s="74">
        <v>77.680000000000007</v>
      </c>
      <c r="L299" s="75">
        <v>18</v>
      </c>
      <c r="M299" s="74">
        <v>699.12</v>
      </c>
      <c r="N299" s="76"/>
      <c r="O299" s="25">
        <f>F299</f>
        <v>20</v>
      </c>
      <c r="P299" s="25">
        <f>G299</f>
        <v>776.80000000000007</v>
      </c>
      <c r="Q299" s="25">
        <f>H299</f>
        <v>0</v>
      </c>
      <c r="R299" s="25">
        <f>I299</f>
        <v>0</v>
      </c>
      <c r="S299" s="25">
        <f>J299</f>
        <v>2</v>
      </c>
      <c r="T299" s="25">
        <f>K299</f>
        <v>77.680000000000007</v>
      </c>
      <c r="U299" s="25">
        <f>L299</f>
        <v>18</v>
      </c>
      <c r="V299" s="25">
        <f>M299</f>
        <v>699.12</v>
      </c>
    </row>
    <row r="300" spans="1:22" s="26" customFormat="1" ht="38.25" x14ac:dyDescent="0.2">
      <c r="A300" s="70">
        <v>209</v>
      </c>
      <c r="B300" s="71"/>
      <c r="C300" s="72" t="s">
        <v>714</v>
      </c>
      <c r="D300" s="73" t="s">
        <v>303</v>
      </c>
      <c r="E300" s="74" t="s">
        <v>501</v>
      </c>
      <c r="F300" s="75">
        <v>1</v>
      </c>
      <c r="G300" s="74">
        <v>38.25</v>
      </c>
      <c r="H300" s="75"/>
      <c r="I300" s="74"/>
      <c r="J300" s="75">
        <v>1</v>
      </c>
      <c r="K300" s="74">
        <v>38.25</v>
      </c>
      <c r="L300" s="75"/>
      <c r="M300" s="74"/>
      <c r="N300" s="76"/>
      <c r="O300" s="25">
        <f>F300</f>
        <v>1</v>
      </c>
      <c r="P300" s="25">
        <f>G300</f>
        <v>38.25</v>
      </c>
      <c r="Q300" s="25">
        <f>H300</f>
        <v>0</v>
      </c>
      <c r="R300" s="25">
        <f>I300</f>
        <v>0</v>
      </c>
      <c r="S300" s="25">
        <f>J300</f>
        <v>1</v>
      </c>
      <c r="T300" s="25">
        <f>K300</f>
        <v>38.25</v>
      </c>
      <c r="U300" s="25">
        <f>L300</f>
        <v>0</v>
      </c>
      <c r="V300" s="25">
        <f>M300</f>
        <v>0</v>
      </c>
    </row>
    <row r="301" spans="1:22" s="26" customFormat="1" x14ac:dyDescent="0.2">
      <c r="A301" s="70">
        <v>210</v>
      </c>
      <c r="B301" s="71"/>
      <c r="C301" s="72" t="s">
        <v>715</v>
      </c>
      <c r="D301" s="73" t="s">
        <v>314</v>
      </c>
      <c r="E301" s="74" t="s">
        <v>716</v>
      </c>
      <c r="F301" s="75">
        <v>535.94500000000005</v>
      </c>
      <c r="G301" s="74">
        <v>13750.26</v>
      </c>
      <c r="H301" s="75"/>
      <c r="I301" s="74"/>
      <c r="J301" s="75"/>
      <c r="K301" s="74"/>
      <c r="L301" s="75">
        <v>535.94500000000005</v>
      </c>
      <c r="M301" s="74">
        <v>13750.26</v>
      </c>
      <c r="N301" s="76"/>
      <c r="O301" s="25">
        <f>F301</f>
        <v>535.94500000000005</v>
      </c>
      <c r="P301" s="25">
        <f>G301</f>
        <v>13750.26</v>
      </c>
      <c r="Q301" s="25">
        <f>H301</f>
        <v>0</v>
      </c>
      <c r="R301" s="25">
        <f>I301</f>
        <v>0</v>
      </c>
      <c r="S301" s="25">
        <f>J301</f>
        <v>0</v>
      </c>
      <c r="T301" s="25">
        <f>K301</f>
        <v>0</v>
      </c>
      <c r="U301" s="25">
        <f>L301</f>
        <v>535.94500000000005</v>
      </c>
      <c r="V301" s="25">
        <f>M301</f>
        <v>13750.26</v>
      </c>
    </row>
    <row r="302" spans="1:22" s="26" customFormat="1" ht="51" x14ac:dyDescent="0.2">
      <c r="A302" s="70">
        <v>211</v>
      </c>
      <c r="B302" s="71"/>
      <c r="C302" s="72" t="s">
        <v>717</v>
      </c>
      <c r="D302" s="73" t="s">
        <v>308</v>
      </c>
      <c r="E302" s="74" t="s">
        <v>718</v>
      </c>
      <c r="F302" s="75">
        <v>100</v>
      </c>
      <c r="G302" s="74">
        <v>214</v>
      </c>
      <c r="H302" s="75"/>
      <c r="I302" s="74"/>
      <c r="J302" s="75"/>
      <c r="K302" s="74"/>
      <c r="L302" s="75">
        <v>100</v>
      </c>
      <c r="M302" s="74">
        <v>214</v>
      </c>
      <c r="N302" s="76"/>
      <c r="O302" s="25">
        <f>F302</f>
        <v>100</v>
      </c>
      <c r="P302" s="25">
        <f>G302</f>
        <v>214</v>
      </c>
      <c r="Q302" s="25">
        <f>H302</f>
        <v>0</v>
      </c>
      <c r="R302" s="25">
        <f>I302</f>
        <v>0</v>
      </c>
      <c r="S302" s="25">
        <f>J302</f>
        <v>0</v>
      </c>
      <c r="T302" s="25">
        <f>K302</f>
        <v>0</v>
      </c>
      <c r="U302" s="25">
        <f>L302</f>
        <v>100</v>
      </c>
      <c r="V302" s="25">
        <f>M302</f>
        <v>214</v>
      </c>
    </row>
    <row r="303" spans="1:22" s="17" customFormat="1" ht="13.5" customHeight="1" thickBot="1" x14ac:dyDescent="0.25">
      <c r="H303" s="17" t="s">
        <v>1134</v>
      </c>
    </row>
    <row r="304" spans="1:22" s="17" customFormat="1" ht="26.25" customHeight="1" x14ac:dyDescent="0.2">
      <c r="A304" s="95" t="s">
        <v>139</v>
      </c>
      <c r="B304" s="98" t="s">
        <v>140</v>
      </c>
      <c r="C304" s="98" t="s">
        <v>32</v>
      </c>
      <c r="D304" s="99" t="s">
        <v>141</v>
      </c>
      <c r="E304" s="98" t="s">
        <v>142</v>
      </c>
      <c r="F304" s="98" t="s">
        <v>294</v>
      </c>
      <c r="G304" s="98"/>
      <c r="H304" s="98" t="s">
        <v>295</v>
      </c>
      <c r="I304" s="98"/>
      <c r="J304" s="98"/>
      <c r="K304" s="98"/>
      <c r="L304" s="98" t="s">
        <v>296</v>
      </c>
      <c r="M304" s="98"/>
      <c r="N304" s="86" t="s">
        <v>146</v>
      </c>
    </row>
    <row r="305" spans="1:22" s="17" customFormat="1" ht="12.75" customHeight="1" x14ac:dyDescent="0.2">
      <c r="A305" s="96"/>
      <c r="B305" s="89"/>
      <c r="C305" s="89"/>
      <c r="D305" s="100"/>
      <c r="E305" s="89"/>
      <c r="F305" s="89" t="s">
        <v>147</v>
      </c>
      <c r="G305" s="89" t="s">
        <v>148</v>
      </c>
      <c r="H305" s="89" t="s">
        <v>149</v>
      </c>
      <c r="I305" s="89"/>
      <c r="J305" s="91" t="s">
        <v>150</v>
      </c>
      <c r="K305" s="92"/>
      <c r="L305" s="93" t="s">
        <v>147</v>
      </c>
      <c r="M305" s="93" t="s">
        <v>148</v>
      </c>
      <c r="N305" s="87"/>
    </row>
    <row r="306" spans="1:22" s="17" customFormat="1" ht="13.5" customHeight="1" thickBot="1" x14ac:dyDescent="0.25">
      <c r="A306" s="97"/>
      <c r="B306" s="90"/>
      <c r="C306" s="90"/>
      <c r="D306" s="101"/>
      <c r="E306" s="90"/>
      <c r="F306" s="90"/>
      <c r="G306" s="90"/>
      <c r="H306" s="19" t="s">
        <v>147</v>
      </c>
      <c r="I306" s="19" t="s">
        <v>148</v>
      </c>
      <c r="J306" s="19" t="s">
        <v>147</v>
      </c>
      <c r="K306" s="19" t="s">
        <v>148</v>
      </c>
      <c r="L306" s="94"/>
      <c r="M306" s="94"/>
      <c r="N306" s="88"/>
    </row>
    <row r="307" spans="1:22" s="26" customFormat="1" ht="38.25" x14ac:dyDescent="0.2">
      <c r="A307" s="70">
        <v>212</v>
      </c>
      <c r="B307" s="71"/>
      <c r="C307" s="72" t="s">
        <v>719</v>
      </c>
      <c r="D307" s="73" t="s">
        <v>720</v>
      </c>
      <c r="E307" s="74" t="s">
        <v>721</v>
      </c>
      <c r="F307" s="75">
        <v>300</v>
      </c>
      <c r="G307" s="74">
        <v>2280</v>
      </c>
      <c r="H307" s="75"/>
      <c r="I307" s="74"/>
      <c r="J307" s="75"/>
      <c r="K307" s="74"/>
      <c r="L307" s="75">
        <v>300</v>
      </c>
      <c r="M307" s="74">
        <v>2280</v>
      </c>
      <c r="N307" s="76"/>
      <c r="O307" s="25">
        <f>F307</f>
        <v>300</v>
      </c>
      <c r="P307" s="25">
        <f>G307</f>
        <v>2280</v>
      </c>
      <c r="Q307" s="25">
        <f>H307</f>
        <v>0</v>
      </c>
      <c r="R307" s="25">
        <f>I307</f>
        <v>0</v>
      </c>
      <c r="S307" s="25">
        <f>J307</f>
        <v>0</v>
      </c>
      <c r="T307" s="25">
        <f>K307</f>
        <v>0</v>
      </c>
      <c r="U307" s="25">
        <f>L307</f>
        <v>300</v>
      </c>
      <c r="V307" s="25">
        <f>M307</f>
        <v>2280</v>
      </c>
    </row>
    <row r="308" spans="1:22" s="26" customFormat="1" ht="38.25" x14ac:dyDescent="0.2">
      <c r="A308" s="70">
        <v>213</v>
      </c>
      <c r="B308" s="71"/>
      <c r="C308" s="72" t="s">
        <v>722</v>
      </c>
      <c r="D308" s="73" t="s">
        <v>720</v>
      </c>
      <c r="E308" s="74" t="s">
        <v>723</v>
      </c>
      <c r="F308" s="75">
        <v>200</v>
      </c>
      <c r="G308" s="74">
        <v>2494</v>
      </c>
      <c r="H308" s="75"/>
      <c r="I308" s="74"/>
      <c r="J308" s="75"/>
      <c r="K308" s="74"/>
      <c r="L308" s="75">
        <v>200</v>
      </c>
      <c r="M308" s="74">
        <v>2494</v>
      </c>
      <c r="N308" s="76"/>
      <c r="O308" s="25">
        <f>F308</f>
        <v>200</v>
      </c>
      <c r="P308" s="25">
        <f>G308</f>
        <v>2494</v>
      </c>
      <c r="Q308" s="25">
        <f>H308</f>
        <v>0</v>
      </c>
      <c r="R308" s="25">
        <f>I308</f>
        <v>0</v>
      </c>
      <c r="S308" s="25">
        <f>J308</f>
        <v>0</v>
      </c>
      <c r="T308" s="25">
        <f>K308</f>
        <v>0</v>
      </c>
      <c r="U308" s="25">
        <f>L308</f>
        <v>200</v>
      </c>
      <c r="V308" s="25">
        <f>M308</f>
        <v>2494</v>
      </c>
    </row>
    <row r="309" spans="1:22" s="26" customFormat="1" ht="38.25" x14ac:dyDescent="0.2">
      <c r="A309" s="70">
        <v>214</v>
      </c>
      <c r="B309" s="71"/>
      <c r="C309" s="72" t="s">
        <v>724</v>
      </c>
      <c r="D309" s="73" t="s">
        <v>720</v>
      </c>
      <c r="E309" s="74" t="s">
        <v>725</v>
      </c>
      <c r="F309" s="75">
        <v>500</v>
      </c>
      <c r="G309" s="74">
        <v>10310</v>
      </c>
      <c r="H309" s="75"/>
      <c r="I309" s="74"/>
      <c r="J309" s="75"/>
      <c r="K309" s="74"/>
      <c r="L309" s="75">
        <v>500</v>
      </c>
      <c r="M309" s="74">
        <v>10310</v>
      </c>
      <c r="N309" s="76"/>
      <c r="O309" s="25">
        <f>F309</f>
        <v>500</v>
      </c>
      <c r="P309" s="25">
        <f>G309</f>
        <v>10310</v>
      </c>
      <c r="Q309" s="25">
        <f>H309</f>
        <v>0</v>
      </c>
      <c r="R309" s="25">
        <f>I309</f>
        <v>0</v>
      </c>
      <c r="S309" s="25">
        <f>J309</f>
        <v>0</v>
      </c>
      <c r="T309" s="25">
        <f>K309</f>
        <v>0</v>
      </c>
      <c r="U309" s="25">
        <f>L309</f>
        <v>500</v>
      </c>
      <c r="V309" s="25">
        <f>M309</f>
        <v>10310</v>
      </c>
    </row>
    <row r="310" spans="1:22" s="26" customFormat="1" ht="51" x14ac:dyDescent="0.2">
      <c r="A310" s="70">
        <v>215</v>
      </c>
      <c r="B310" s="71"/>
      <c r="C310" s="72" t="s">
        <v>726</v>
      </c>
      <c r="D310" s="73" t="s">
        <v>311</v>
      </c>
      <c r="E310" s="74" t="s">
        <v>727</v>
      </c>
      <c r="F310" s="75">
        <v>141</v>
      </c>
      <c r="G310" s="74">
        <v>620.4</v>
      </c>
      <c r="H310" s="75"/>
      <c r="I310" s="74"/>
      <c r="J310" s="75"/>
      <c r="K310" s="74"/>
      <c r="L310" s="75">
        <v>141</v>
      </c>
      <c r="M310" s="74">
        <v>620.4</v>
      </c>
      <c r="N310" s="76"/>
      <c r="O310" s="25">
        <f>F310</f>
        <v>141</v>
      </c>
      <c r="P310" s="25">
        <f>G310</f>
        <v>620.4</v>
      </c>
      <c r="Q310" s="25">
        <f>H310</f>
        <v>0</v>
      </c>
      <c r="R310" s="25">
        <f>I310</f>
        <v>0</v>
      </c>
      <c r="S310" s="25">
        <f>J310</f>
        <v>0</v>
      </c>
      <c r="T310" s="25">
        <f>K310</f>
        <v>0</v>
      </c>
      <c r="U310" s="25">
        <f>L310</f>
        <v>141</v>
      </c>
      <c r="V310" s="25">
        <f>M310</f>
        <v>620.4</v>
      </c>
    </row>
    <row r="311" spans="1:22" s="26" customFormat="1" ht="38.25" x14ac:dyDescent="0.2">
      <c r="A311" s="70">
        <v>216</v>
      </c>
      <c r="B311" s="71"/>
      <c r="C311" s="72" t="s">
        <v>728</v>
      </c>
      <c r="D311" s="73" t="s">
        <v>303</v>
      </c>
      <c r="E311" s="74" t="s">
        <v>729</v>
      </c>
      <c r="F311" s="75">
        <v>2</v>
      </c>
      <c r="G311" s="74">
        <v>91.740000000000009</v>
      </c>
      <c r="H311" s="75"/>
      <c r="I311" s="74"/>
      <c r="J311" s="75">
        <v>2</v>
      </c>
      <c r="K311" s="74">
        <v>91.740000000000009</v>
      </c>
      <c r="L311" s="75"/>
      <c r="M311" s="74"/>
      <c r="N311" s="76"/>
      <c r="O311" s="25">
        <f>F311</f>
        <v>2</v>
      </c>
      <c r="P311" s="25">
        <f>G311</f>
        <v>91.740000000000009</v>
      </c>
      <c r="Q311" s="25">
        <f>H311</f>
        <v>0</v>
      </c>
      <c r="R311" s="25">
        <f>I311</f>
        <v>0</v>
      </c>
      <c r="S311" s="25">
        <f>J311</f>
        <v>2</v>
      </c>
      <c r="T311" s="25">
        <f>K311</f>
        <v>91.740000000000009</v>
      </c>
      <c r="U311" s="25">
        <f>L311</f>
        <v>0</v>
      </c>
      <c r="V311" s="25">
        <f>M311</f>
        <v>0</v>
      </c>
    </row>
    <row r="312" spans="1:22" s="26" customFormat="1" ht="63.75" x14ac:dyDescent="0.2">
      <c r="A312" s="70">
        <v>217</v>
      </c>
      <c r="B312" s="71"/>
      <c r="C312" s="72" t="s">
        <v>730</v>
      </c>
      <c r="D312" s="73" t="s">
        <v>317</v>
      </c>
      <c r="E312" s="74" t="s">
        <v>731</v>
      </c>
      <c r="F312" s="75">
        <v>10</v>
      </c>
      <c r="G312" s="74">
        <v>329.6</v>
      </c>
      <c r="H312" s="75"/>
      <c r="I312" s="74"/>
      <c r="J312" s="75"/>
      <c r="K312" s="74"/>
      <c r="L312" s="75">
        <v>10</v>
      </c>
      <c r="M312" s="74">
        <v>329.6</v>
      </c>
      <c r="N312" s="76"/>
      <c r="O312" s="25">
        <f>F312</f>
        <v>10</v>
      </c>
      <c r="P312" s="25">
        <f>G312</f>
        <v>329.6</v>
      </c>
      <c r="Q312" s="25">
        <f>H312</f>
        <v>0</v>
      </c>
      <c r="R312" s="25">
        <f>I312</f>
        <v>0</v>
      </c>
      <c r="S312" s="25">
        <f>J312</f>
        <v>0</v>
      </c>
      <c r="T312" s="25">
        <f>K312</f>
        <v>0</v>
      </c>
      <c r="U312" s="25">
        <f>L312</f>
        <v>10</v>
      </c>
      <c r="V312" s="25">
        <f>M312</f>
        <v>329.6</v>
      </c>
    </row>
    <row r="313" spans="1:22" s="26" customFormat="1" ht="38.25" x14ac:dyDescent="0.2">
      <c r="A313" s="70">
        <v>218</v>
      </c>
      <c r="B313" s="71"/>
      <c r="C313" s="72" t="s">
        <v>732</v>
      </c>
      <c r="D313" s="73" t="s">
        <v>303</v>
      </c>
      <c r="E313" s="74" t="s">
        <v>733</v>
      </c>
      <c r="F313" s="75">
        <v>47.800000000000004</v>
      </c>
      <c r="G313" s="74">
        <v>2341.7200000000003</v>
      </c>
      <c r="H313" s="75"/>
      <c r="I313" s="74"/>
      <c r="J313" s="75"/>
      <c r="K313" s="74"/>
      <c r="L313" s="75">
        <v>47.800000000000004</v>
      </c>
      <c r="M313" s="74">
        <v>2341.7200000000003</v>
      </c>
      <c r="N313" s="76"/>
      <c r="O313" s="25">
        <f>F313</f>
        <v>47.800000000000004</v>
      </c>
      <c r="P313" s="25">
        <f>G313</f>
        <v>2341.7200000000003</v>
      </c>
      <c r="Q313" s="25">
        <f>H313</f>
        <v>0</v>
      </c>
      <c r="R313" s="25">
        <f>I313</f>
        <v>0</v>
      </c>
      <c r="S313" s="25">
        <f>J313</f>
        <v>0</v>
      </c>
      <c r="T313" s="25">
        <f>K313</f>
        <v>0</v>
      </c>
      <c r="U313" s="25">
        <f>L313</f>
        <v>47.800000000000004</v>
      </c>
      <c r="V313" s="25">
        <f>M313</f>
        <v>2341.7200000000003</v>
      </c>
    </row>
    <row r="314" spans="1:22" s="26" customFormat="1" ht="51" x14ac:dyDescent="0.2">
      <c r="A314" s="70">
        <v>219</v>
      </c>
      <c r="B314" s="71"/>
      <c r="C314" s="72" t="s">
        <v>734</v>
      </c>
      <c r="D314" s="73" t="s">
        <v>300</v>
      </c>
      <c r="E314" s="74" t="s">
        <v>735</v>
      </c>
      <c r="F314" s="75">
        <v>2</v>
      </c>
      <c r="G314" s="74">
        <v>144.20000000000002</v>
      </c>
      <c r="H314" s="75">
        <v>20</v>
      </c>
      <c r="I314" s="74">
        <v>1441.8000000000002</v>
      </c>
      <c r="J314" s="75">
        <v>2</v>
      </c>
      <c r="K314" s="74">
        <v>144.20000000000002</v>
      </c>
      <c r="L314" s="75">
        <v>20</v>
      </c>
      <c r="M314" s="74">
        <v>1441.8000000000002</v>
      </c>
      <c r="N314" s="76"/>
      <c r="O314" s="25">
        <f>F314</f>
        <v>2</v>
      </c>
      <c r="P314" s="25">
        <f>G314</f>
        <v>144.20000000000002</v>
      </c>
      <c r="Q314" s="25">
        <f>H314</f>
        <v>20</v>
      </c>
      <c r="R314" s="25">
        <f>I314</f>
        <v>1441.8000000000002</v>
      </c>
      <c r="S314" s="25">
        <f>J314</f>
        <v>2</v>
      </c>
      <c r="T314" s="25">
        <f>K314</f>
        <v>144.20000000000002</v>
      </c>
      <c r="U314" s="25">
        <f>L314</f>
        <v>20</v>
      </c>
      <c r="V314" s="25">
        <f>M314</f>
        <v>1441.8000000000002</v>
      </c>
    </row>
    <row r="315" spans="1:22" s="26" customFormat="1" ht="51" x14ac:dyDescent="0.2">
      <c r="A315" s="70">
        <v>220</v>
      </c>
      <c r="B315" s="71"/>
      <c r="C315" s="72" t="s">
        <v>736</v>
      </c>
      <c r="D315" s="73" t="s">
        <v>311</v>
      </c>
      <c r="E315" s="74" t="s">
        <v>737</v>
      </c>
      <c r="F315" s="75">
        <v>20</v>
      </c>
      <c r="G315" s="74">
        <v>121</v>
      </c>
      <c r="H315" s="75"/>
      <c r="I315" s="74"/>
      <c r="J315" s="75"/>
      <c r="K315" s="74"/>
      <c r="L315" s="75">
        <v>20</v>
      </c>
      <c r="M315" s="74">
        <v>121</v>
      </c>
      <c r="N315" s="76"/>
      <c r="O315" s="25">
        <f>F315</f>
        <v>20</v>
      </c>
      <c r="P315" s="25">
        <f>G315</f>
        <v>121</v>
      </c>
      <c r="Q315" s="25">
        <f>H315</f>
        <v>0</v>
      </c>
      <c r="R315" s="25">
        <f>I315</f>
        <v>0</v>
      </c>
      <c r="S315" s="25">
        <f>J315</f>
        <v>0</v>
      </c>
      <c r="T315" s="25">
        <f>K315</f>
        <v>0</v>
      </c>
      <c r="U315" s="25">
        <f>L315</f>
        <v>20</v>
      </c>
      <c r="V315" s="25">
        <f>M315</f>
        <v>121</v>
      </c>
    </row>
    <row r="316" spans="1:22" s="26" customFormat="1" ht="89.25" x14ac:dyDescent="0.2">
      <c r="A316" s="70">
        <v>221</v>
      </c>
      <c r="B316" s="71"/>
      <c r="C316" s="72" t="s">
        <v>738</v>
      </c>
      <c r="D316" s="73" t="s">
        <v>311</v>
      </c>
      <c r="E316" s="74" t="s">
        <v>739</v>
      </c>
      <c r="F316" s="75">
        <v>340</v>
      </c>
      <c r="G316" s="74">
        <v>1175.0800000000002</v>
      </c>
      <c r="H316" s="75"/>
      <c r="I316" s="74"/>
      <c r="J316" s="75"/>
      <c r="K316" s="74"/>
      <c r="L316" s="75">
        <v>340</v>
      </c>
      <c r="M316" s="74">
        <v>1175.0800000000002</v>
      </c>
      <c r="N316" s="76"/>
      <c r="O316" s="25">
        <f>F316</f>
        <v>340</v>
      </c>
      <c r="P316" s="25">
        <f>G316</f>
        <v>1175.0800000000002</v>
      </c>
      <c r="Q316" s="25">
        <f>H316</f>
        <v>0</v>
      </c>
      <c r="R316" s="25">
        <f>I316</f>
        <v>0</v>
      </c>
      <c r="S316" s="25">
        <f>J316</f>
        <v>0</v>
      </c>
      <c r="T316" s="25">
        <f>K316</f>
        <v>0</v>
      </c>
      <c r="U316" s="25">
        <f>L316</f>
        <v>340</v>
      </c>
      <c r="V316" s="25">
        <f>M316</f>
        <v>1175.0800000000002</v>
      </c>
    </row>
    <row r="317" spans="1:22" s="26" customFormat="1" ht="38.25" x14ac:dyDescent="0.2">
      <c r="A317" s="70">
        <v>222</v>
      </c>
      <c r="B317" s="71"/>
      <c r="C317" s="72" t="s">
        <v>740</v>
      </c>
      <c r="D317" s="73" t="s">
        <v>317</v>
      </c>
      <c r="E317" s="74" t="s">
        <v>741</v>
      </c>
      <c r="F317" s="75">
        <v>6.5</v>
      </c>
      <c r="G317" s="74">
        <v>125.88000000000001</v>
      </c>
      <c r="H317" s="75"/>
      <c r="I317" s="74"/>
      <c r="J317" s="75"/>
      <c r="K317" s="74"/>
      <c r="L317" s="75">
        <v>6.5</v>
      </c>
      <c r="M317" s="74">
        <v>125.88000000000001</v>
      </c>
      <c r="N317" s="76"/>
      <c r="O317" s="25">
        <f>F317</f>
        <v>6.5</v>
      </c>
      <c r="P317" s="25">
        <f>G317</f>
        <v>125.88000000000001</v>
      </c>
      <c r="Q317" s="25">
        <f>H317</f>
        <v>0</v>
      </c>
      <c r="R317" s="25">
        <f>I317</f>
        <v>0</v>
      </c>
      <c r="S317" s="25">
        <f>J317</f>
        <v>0</v>
      </c>
      <c r="T317" s="25">
        <f>K317</f>
        <v>0</v>
      </c>
      <c r="U317" s="25">
        <f>L317</f>
        <v>6.5</v>
      </c>
      <c r="V317" s="25">
        <f>M317</f>
        <v>125.88000000000001</v>
      </c>
    </row>
    <row r="318" spans="1:22" s="17" customFormat="1" ht="13.5" customHeight="1" thickBot="1" x14ac:dyDescent="0.25">
      <c r="H318" s="17" t="s">
        <v>1135</v>
      </c>
    </row>
    <row r="319" spans="1:22" s="17" customFormat="1" ht="26.25" customHeight="1" x14ac:dyDescent="0.2">
      <c r="A319" s="95" t="s">
        <v>139</v>
      </c>
      <c r="B319" s="98" t="s">
        <v>140</v>
      </c>
      <c r="C319" s="98" t="s">
        <v>32</v>
      </c>
      <c r="D319" s="99" t="s">
        <v>141</v>
      </c>
      <c r="E319" s="98" t="s">
        <v>142</v>
      </c>
      <c r="F319" s="98" t="s">
        <v>294</v>
      </c>
      <c r="G319" s="98"/>
      <c r="H319" s="98" t="s">
        <v>295</v>
      </c>
      <c r="I319" s="98"/>
      <c r="J319" s="98"/>
      <c r="K319" s="98"/>
      <c r="L319" s="98" t="s">
        <v>296</v>
      </c>
      <c r="M319" s="98"/>
      <c r="N319" s="86" t="s">
        <v>146</v>
      </c>
    </row>
    <row r="320" spans="1:22" s="17" customFormat="1" ht="12.75" customHeight="1" x14ac:dyDescent="0.2">
      <c r="A320" s="96"/>
      <c r="B320" s="89"/>
      <c r="C320" s="89"/>
      <c r="D320" s="100"/>
      <c r="E320" s="89"/>
      <c r="F320" s="89" t="s">
        <v>147</v>
      </c>
      <c r="G320" s="89" t="s">
        <v>148</v>
      </c>
      <c r="H320" s="89" t="s">
        <v>149</v>
      </c>
      <c r="I320" s="89"/>
      <c r="J320" s="91" t="s">
        <v>150</v>
      </c>
      <c r="K320" s="92"/>
      <c r="L320" s="93" t="s">
        <v>147</v>
      </c>
      <c r="M320" s="93" t="s">
        <v>148</v>
      </c>
      <c r="N320" s="87"/>
    </row>
    <row r="321" spans="1:22" s="17" customFormat="1" ht="13.5" customHeight="1" thickBot="1" x14ac:dyDescent="0.25">
      <c r="A321" s="97"/>
      <c r="B321" s="90"/>
      <c r="C321" s="90"/>
      <c r="D321" s="101"/>
      <c r="E321" s="90"/>
      <c r="F321" s="90"/>
      <c r="G321" s="90"/>
      <c r="H321" s="19" t="s">
        <v>147</v>
      </c>
      <c r="I321" s="19" t="s">
        <v>148</v>
      </c>
      <c r="J321" s="19" t="s">
        <v>147</v>
      </c>
      <c r="K321" s="19" t="s">
        <v>148</v>
      </c>
      <c r="L321" s="94"/>
      <c r="M321" s="94"/>
      <c r="N321" s="88"/>
    </row>
    <row r="322" spans="1:22" s="26" customFormat="1" ht="25.5" x14ac:dyDescent="0.2">
      <c r="A322" s="70">
        <v>223</v>
      </c>
      <c r="B322" s="71"/>
      <c r="C322" s="72" t="s">
        <v>742</v>
      </c>
      <c r="D322" s="73" t="s">
        <v>311</v>
      </c>
      <c r="E322" s="74" t="s">
        <v>743</v>
      </c>
      <c r="F322" s="75">
        <v>1</v>
      </c>
      <c r="G322" s="74">
        <v>770.27</v>
      </c>
      <c r="H322" s="75"/>
      <c r="I322" s="74"/>
      <c r="J322" s="75"/>
      <c r="K322" s="74"/>
      <c r="L322" s="75">
        <v>1</v>
      </c>
      <c r="M322" s="74">
        <v>770.27</v>
      </c>
      <c r="N322" s="76"/>
      <c r="O322" s="25">
        <f>F322</f>
        <v>1</v>
      </c>
      <c r="P322" s="25">
        <f>G322</f>
        <v>770.27</v>
      </c>
      <c r="Q322" s="25">
        <f>H322</f>
        <v>0</v>
      </c>
      <c r="R322" s="25">
        <f>I322</f>
        <v>0</v>
      </c>
      <c r="S322" s="25">
        <f>J322</f>
        <v>0</v>
      </c>
      <c r="T322" s="25">
        <f>K322</f>
        <v>0</v>
      </c>
      <c r="U322" s="25">
        <f>L322</f>
        <v>1</v>
      </c>
      <c r="V322" s="25">
        <f>M322</f>
        <v>770.27</v>
      </c>
    </row>
    <row r="323" spans="1:22" s="26" customFormat="1" ht="76.5" x14ac:dyDescent="0.2">
      <c r="A323" s="70">
        <v>224</v>
      </c>
      <c r="B323" s="71"/>
      <c r="C323" s="72" t="s">
        <v>744</v>
      </c>
      <c r="D323" s="73" t="s">
        <v>303</v>
      </c>
      <c r="E323" s="74" t="s">
        <v>745</v>
      </c>
      <c r="F323" s="75">
        <v>12</v>
      </c>
      <c r="G323" s="74">
        <v>2401.08</v>
      </c>
      <c r="H323" s="75"/>
      <c r="I323" s="74"/>
      <c r="J323" s="75"/>
      <c r="K323" s="74"/>
      <c r="L323" s="75">
        <v>12</v>
      </c>
      <c r="M323" s="74">
        <v>2401.08</v>
      </c>
      <c r="N323" s="76"/>
      <c r="O323" s="25">
        <f>F323</f>
        <v>12</v>
      </c>
      <c r="P323" s="25">
        <f>G323</f>
        <v>2401.08</v>
      </c>
      <c r="Q323" s="25">
        <f>H323</f>
        <v>0</v>
      </c>
      <c r="R323" s="25">
        <f>I323</f>
        <v>0</v>
      </c>
      <c r="S323" s="25">
        <f>J323</f>
        <v>0</v>
      </c>
      <c r="T323" s="25">
        <f>K323</f>
        <v>0</v>
      </c>
      <c r="U323" s="25">
        <f>L323</f>
        <v>12</v>
      </c>
      <c r="V323" s="25">
        <f>M323</f>
        <v>2401.08</v>
      </c>
    </row>
    <row r="324" spans="1:22" s="26" customFormat="1" ht="38.25" x14ac:dyDescent="0.2">
      <c r="A324" s="70">
        <v>225</v>
      </c>
      <c r="B324" s="71"/>
      <c r="C324" s="72" t="s">
        <v>746</v>
      </c>
      <c r="D324" s="73" t="s">
        <v>311</v>
      </c>
      <c r="E324" s="74">
        <v>315</v>
      </c>
      <c r="F324" s="75">
        <v>8</v>
      </c>
      <c r="G324" s="74">
        <v>2520</v>
      </c>
      <c r="H324" s="75"/>
      <c r="I324" s="74"/>
      <c r="J324" s="75"/>
      <c r="K324" s="74"/>
      <c r="L324" s="75">
        <v>8</v>
      </c>
      <c r="M324" s="74">
        <v>2520</v>
      </c>
      <c r="N324" s="76"/>
      <c r="O324" s="25">
        <f>F324</f>
        <v>8</v>
      </c>
      <c r="P324" s="25">
        <f>G324</f>
        <v>2520</v>
      </c>
      <c r="Q324" s="25">
        <f>H324</f>
        <v>0</v>
      </c>
      <c r="R324" s="25">
        <f>I324</f>
        <v>0</v>
      </c>
      <c r="S324" s="25">
        <f>J324</f>
        <v>0</v>
      </c>
      <c r="T324" s="25">
        <f>K324</f>
        <v>0</v>
      </c>
      <c r="U324" s="25">
        <f>L324</f>
        <v>8</v>
      </c>
      <c r="V324" s="25">
        <f>M324</f>
        <v>2520</v>
      </c>
    </row>
    <row r="325" spans="1:22" s="26" customFormat="1" ht="51" x14ac:dyDescent="0.2">
      <c r="A325" s="70">
        <v>226</v>
      </c>
      <c r="B325" s="71"/>
      <c r="C325" s="72" t="s">
        <v>747</v>
      </c>
      <c r="D325" s="73" t="s">
        <v>322</v>
      </c>
      <c r="E325" s="74" t="s">
        <v>748</v>
      </c>
      <c r="F325" s="75">
        <v>79</v>
      </c>
      <c r="G325" s="74">
        <v>940.1</v>
      </c>
      <c r="H325" s="75"/>
      <c r="I325" s="74"/>
      <c r="J325" s="75">
        <v>20</v>
      </c>
      <c r="K325" s="74">
        <v>238</v>
      </c>
      <c r="L325" s="75">
        <v>59</v>
      </c>
      <c r="M325" s="74">
        <v>702.1</v>
      </c>
      <c r="N325" s="76"/>
      <c r="O325" s="25">
        <f>F325</f>
        <v>79</v>
      </c>
      <c r="P325" s="25">
        <f>G325</f>
        <v>940.1</v>
      </c>
      <c r="Q325" s="25">
        <f>H325</f>
        <v>0</v>
      </c>
      <c r="R325" s="25">
        <f>I325</f>
        <v>0</v>
      </c>
      <c r="S325" s="25">
        <f>J325</f>
        <v>20</v>
      </c>
      <c r="T325" s="25">
        <f>K325</f>
        <v>238</v>
      </c>
      <c r="U325" s="25">
        <f>L325</f>
        <v>59</v>
      </c>
      <c r="V325" s="25">
        <f>M325</f>
        <v>702.1</v>
      </c>
    </row>
    <row r="326" spans="1:22" s="26" customFormat="1" ht="51" x14ac:dyDescent="0.2">
      <c r="A326" s="70">
        <v>227</v>
      </c>
      <c r="B326" s="71"/>
      <c r="C326" s="72" t="s">
        <v>749</v>
      </c>
      <c r="D326" s="73" t="s">
        <v>322</v>
      </c>
      <c r="E326" s="74" t="s">
        <v>750</v>
      </c>
      <c r="F326" s="75">
        <v>164</v>
      </c>
      <c r="G326" s="74">
        <v>2277.96</v>
      </c>
      <c r="H326" s="75"/>
      <c r="I326" s="74"/>
      <c r="J326" s="75"/>
      <c r="K326" s="74"/>
      <c r="L326" s="75">
        <v>164</v>
      </c>
      <c r="M326" s="74">
        <v>2277.96</v>
      </c>
      <c r="N326" s="76"/>
      <c r="O326" s="25">
        <f>F326</f>
        <v>164</v>
      </c>
      <c r="P326" s="25">
        <f>G326</f>
        <v>2277.96</v>
      </c>
      <c r="Q326" s="25">
        <f>H326</f>
        <v>0</v>
      </c>
      <c r="R326" s="25">
        <f>I326</f>
        <v>0</v>
      </c>
      <c r="S326" s="25">
        <f>J326</f>
        <v>0</v>
      </c>
      <c r="T326" s="25">
        <f>K326</f>
        <v>0</v>
      </c>
      <c r="U326" s="25">
        <f>L326</f>
        <v>164</v>
      </c>
      <c r="V326" s="25">
        <f>M326</f>
        <v>2277.96</v>
      </c>
    </row>
    <row r="327" spans="1:22" s="26" customFormat="1" ht="51" x14ac:dyDescent="0.2">
      <c r="A327" s="70">
        <v>228</v>
      </c>
      <c r="B327" s="71"/>
      <c r="C327" s="72" t="s">
        <v>751</v>
      </c>
      <c r="D327" s="73" t="s">
        <v>300</v>
      </c>
      <c r="E327" s="74" t="s">
        <v>752</v>
      </c>
      <c r="F327" s="75">
        <v>42</v>
      </c>
      <c r="G327" s="74">
        <v>370.02000000000004</v>
      </c>
      <c r="H327" s="75"/>
      <c r="I327" s="74"/>
      <c r="J327" s="75"/>
      <c r="K327" s="74"/>
      <c r="L327" s="75">
        <v>42</v>
      </c>
      <c r="M327" s="74">
        <v>370.02000000000004</v>
      </c>
      <c r="N327" s="76"/>
      <c r="O327" s="25">
        <f>F327</f>
        <v>42</v>
      </c>
      <c r="P327" s="25">
        <f>G327</f>
        <v>370.02000000000004</v>
      </c>
      <c r="Q327" s="25">
        <f>H327</f>
        <v>0</v>
      </c>
      <c r="R327" s="25">
        <f>I327</f>
        <v>0</v>
      </c>
      <c r="S327" s="25">
        <f>J327</f>
        <v>0</v>
      </c>
      <c r="T327" s="25">
        <f>K327</f>
        <v>0</v>
      </c>
      <c r="U327" s="25">
        <f>L327</f>
        <v>42</v>
      </c>
      <c r="V327" s="25">
        <f>M327</f>
        <v>370.02000000000004</v>
      </c>
    </row>
    <row r="328" spans="1:22" s="26" customFormat="1" ht="25.5" x14ac:dyDescent="0.2">
      <c r="A328" s="70">
        <v>229</v>
      </c>
      <c r="B328" s="71"/>
      <c r="C328" s="72" t="s">
        <v>753</v>
      </c>
      <c r="D328" s="73" t="s">
        <v>311</v>
      </c>
      <c r="E328" s="74" t="s">
        <v>754</v>
      </c>
      <c r="F328" s="75">
        <v>3</v>
      </c>
      <c r="G328" s="74">
        <v>3397.17</v>
      </c>
      <c r="H328" s="75"/>
      <c r="I328" s="74"/>
      <c r="J328" s="75"/>
      <c r="K328" s="74"/>
      <c r="L328" s="75">
        <v>3</v>
      </c>
      <c r="M328" s="74">
        <v>3397.17</v>
      </c>
      <c r="N328" s="76"/>
      <c r="O328" s="25">
        <f>F328</f>
        <v>3</v>
      </c>
      <c r="P328" s="25">
        <f>G328</f>
        <v>3397.17</v>
      </c>
      <c r="Q328" s="25">
        <f>H328</f>
        <v>0</v>
      </c>
      <c r="R328" s="25">
        <f>I328</f>
        <v>0</v>
      </c>
      <c r="S328" s="25">
        <f>J328</f>
        <v>0</v>
      </c>
      <c r="T328" s="25">
        <f>K328</f>
        <v>0</v>
      </c>
      <c r="U328" s="25">
        <f>L328</f>
        <v>3</v>
      </c>
      <c r="V328" s="25">
        <f>M328</f>
        <v>3397.17</v>
      </c>
    </row>
    <row r="329" spans="1:22" s="26" customFormat="1" ht="25.5" x14ac:dyDescent="0.2">
      <c r="A329" s="70">
        <v>230</v>
      </c>
      <c r="B329" s="71"/>
      <c r="C329" s="72" t="s">
        <v>755</v>
      </c>
      <c r="D329" s="73" t="s">
        <v>311</v>
      </c>
      <c r="E329" s="74" t="s">
        <v>756</v>
      </c>
      <c r="F329" s="75">
        <v>3</v>
      </c>
      <c r="G329" s="74">
        <v>3145.17</v>
      </c>
      <c r="H329" s="75"/>
      <c r="I329" s="74"/>
      <c r="J329" s="75"/>
      <c r="K329" s="74"/>
      <c r="L329" s="75">
        <v>3</v>
      </c>
      <c r="M329" s="74">
        <v>3145.17</v>
      </c>
      <c r="N329" s="76"/>
      <c r="O329" s="25">
        <f>F329</f>
        <v>3</v>
      </c>
      <c r="P329" s="25">
        <f>G329</f>
        <v>3145.17</v>
      </c>
      <c r="Q329" s="25">
        <f>H329</f>
        <v>0</v>
      </c>
      <c r="R329" s="25">
        <f>I329</f>
        <v>0</v>
      </c>
      <c r="S329" s="25">
        <f>J329</f>
        <v>0</v>
      </c>
      <c r="T329" s="25">
        <f>K329</f>
        <v>0</v>
      </c>
      <c r="U329" s="25">
        <f>L329</f>
        <v>3</v>
      </c>
      <c r="V329" s="25">
        <f>M329</f>
        <v>3145.17</v>
      </c>
    </row>
    <row r="330" spans="1:22" s="26" customFormat="1" ht="89.25" x14ac:dyDescent="0.2">
      <c r="A330" s="70">
        <v>231</v>
      </c>
      <c r="B330" s="71"/>
      <c r="C330" s="72" t="s">
        <v>757</v>
      </c>
      <c r="D330" s="73" t="s">
        <v>300</v>
      </c>
      <c r="E330" s="74" t="s">
        <v>758</v>
      </c>
      <c r="F330" s="75">
        <v>0.2</v>
      </c>
      <c r="G330" s="74">
        <v>45.52</v>
      </c>
      <c r="H330" s="75"/>
      <c r="I330" s="74"/>
      <c r="J330" s="75"/>
      <c r="K330" s="74"/>
      <c r="L330" s="75">
        <v>0.2</v>
      </c>
      <c r="M330" s="74">
        <v>45.52</v>
      </c>
      <c r="N330" s="76"/>
      <c r="O330" s="25">
        <f>F330</f>
        <v>0.2</v>
      </c>
      <c r="P330" s="25">
        <f>G330</f>
        <v>45.52</v>
      </c>
      <c r="Q330" s="25">
        <f>H330</f>
        <v>0</v>
      </c>
      <c r="R330" s="25">
        <f>I330</f>
        <v>0</v>
      </c>
      <c r="S330" s="25">
        <f>J330</f>
        <v>0</v>
      </c>
      <c r="T330" s="25">
        <f>K330</f>
        <v>0</v>
      </c>
      <c r="U330" s="25">
        <f>L330</f>
        <v>0.2</v>
      </c>
      <c r="V330" s="25">
        <f>M330</f>
        <v>45.52</v>
      </c>
    </row>
    <row r="331" spans="1:22" s="26" customFormat="1" ht="38.25" x14ac:dyDescent="0.2">
      <c r="A331" s="70">
        <v>232</v>
      </c>
      <c r="B331" s="71"/>
      <c r="C331" s="72" t="s">
        <v>759</v>
      </c>
      <c r="D331" s="73" t="s">
        <v>322</v>
      </c>
      <c r="E331" s="74" t="s">
        <v>760</v>
      </c>
      <c r="F331" s="75">
        <v>59</v>
      </c>
      <c r="G331" s="74">
        <v>5320.62</v>
      </c>
      <c r="H331" s="75"/>
      <c r="I331" s="74"/>
      <c r="J331" s="75">
        <v>16</v>
      </c>
      <c r="K331" s="74">
        <v>1442.88</v>
      </c>
      <c r="L331" s="75">
        <v>43</v>
      </c>
      <c r="M331" s="74">
        <v>3877.7400000000002</v>
      </c>
      <c r="N331" s="76"/>
      <c r="O331" s="25">
        <f>F331</f>
        <v>59</v>
      </c>
      <c r="P331" s="25">
        <f>G331</f>
        <v>5320.62</v>
      </c>
      <c r="Q331" s="25">
        <f>H331</f>
        <v>0</v>
      </c>
      <c r="R331" s="25">
        <f>I331</f>
        <v>0</v>
      </c>
      <c r="S331" s="25">
        <f>J331</f>
        <v>16</v>
      </c>
      <c r="T331" s="25">
        <f>K331</f>
        <v>1442.88</v>
      </c>
      <c r="U331" s="25">
        <f>L331</f>
        <v>43</v>
      </c>
      <c r="V331" s="25">
        <f>M331</f>
        <v>3877.7400000000002</v>
      </c>
    </row>
    <row r="332" spans="1:22" s="17" customFormat="1" ht="13.5" customHeight="1" thickBot="1" x14ac:dyDescent="0.25">
      <c r="H332" s="17" t="s">
        <v>1136</v>
      </c>
    </row>
    <row r="333" spans="1:22" s="17" customFormat="1" ht="26.25" customHeight="1" x14ac:dyDescent="0.2">
      <c r="A333" s="95" t="s">
        <v>139</v>
      </c>
      <c r="B333" s="98" t="s">
        <v>140</v>
      </c>
      <c r="C333" s="98" t="s">
        <v>32</v>
      </c>
      <c r="D333" s="99" t="s">
        <v>141</v>
      </c>
      <c r="E333" s="98" t="s">
        <v>142</v>
      </c>
      <c r="F333" s="98" t="s">
        <v>294</v>
      </c>
      <c r="G333" s="98"/>
      <c r="H333" s="98" t="s">
        <v>295</v>
      </c>
      <c r="I333" s="98"/>
      <c r="J333" s="98"/>
      <c r="K333" s="98"/>
      <c r="L333" s="98" t="s">
        <v>296</v>
      </c>
      <c r="M333" s="98"/>
      <c r="N333" s="86" t="s">
        <v>146</v>
      </c>
    </row>
    <row r="334" spans="1:22" s="17" customFormat="1" ht="12.75" customHeight="1" x14ac:dyDescent="0.2">
      <c r="A334" s="96"/>
      <c r="B334" s="89"/>
      <c r="C334" s="89"/>
      <c r="D334" s="100"/>
      <c r="E334" s="89"/>
      <c r="F334" s="89" t="s">
        <v>147</v>
      </c>
      <c r="G334" s="89" t="s">
        <v>148</v>
      </c>
      <c r="H334" s="89" t="s">
        <v>149</v>
      </c>
      <c r="I334" s="89"/>
      <c r="J334" s="91" t="s">
        <v>150</v>
      </c>
      <c r="K334" s="92"/>
      <c r="L334" s="93" t="s">
        <v>147</v>
      </c>
      <c r="M334" s="93" t="s">
        <v>148</v>
      </c>
      <c r="N334" s="87"/>
    </row>
    <row r="335" spans="1:22" s="17" customFormat="1" ht="13.5" customHeight="1" thickBot="1" x14ac:dyDescent="0.25">
      <c r="A335" s="97"/>
      <c r="B335" s="90"/>
      <c r="C335" s="90"/>
      <c r="D335" s="101"/>
      <c r="E335" s="90"/>
      <c r="F335" s="90"/>
      <c r="G335" s="90"/>
      <c r="H335" s="19" t="s">
        <v>147</v>
      </c>
      <c r="I335" s="19" t="s">
        <v>148</v>
      </c>
      <c r="J335" s="19" t="s">
        <v>147</v>
      </c>
      <c r="K335" s="19" t="s">
        <v>148</v>
      </c>
      <c r="L335" s="94"/>
      <c r="M335" s="94"/>
      <c r="N335" s="88"/>
    </row>
    <row r="336" spans="1:22" s="26" customFormat="1" ht="38.25" x14ac:dyDescent="0.2">
      <c r="A336" s="70">
        <v>233</v>
      </c>
      <c r="B336" s="71"/>
      <c r="C336" s="72" t="s">
        <v>761</v>
      </c>
      <c r="D336" s="73" t="s">
        <v>311</v>
      </c>
      <c r="E336" s="74" t="s">
        <v>762</v>
      </c>
      <c r="F336" s="75">
        <v>778</v>
      </c>
      <c r="G336" s="74">
        <v>136118.88</v>
      </c>
      <c r="H336" s="75"/>
      <c r="I336" s="74"/>
      <c r="J336" s="75"/>
      <c r="K336" s="74"/>
      <c r="L336" s="75">
        <v>778</v>
      </c>
      <c r="M336" s="74">
        <v>136118.88</v>
      </c>
      <c r="N336" s="76"/>
      <c r="O336" s="25">
        <f>F336</f>
        <v>778</v>
      </c>
      <c r="P336" s="25">
        <f>G336</f>
        <v>136118.88</v>
      </c>
      <c r="Q336" s="25">
        <f>H336</f>
        <v>0</v>
      </c>
      <c r="R336" s="25">
        <f>I336</f>
        <v>0</v>
      </c>
      <c r="S336" s="25">
        <f>J336</f>
        <v>0</v>
      </c>
      <c r="T336" s="25">
        <f>K336</f>
        <v>0</v>
      </c>
      <c r="U336" s="25">
        <f>L336</f>
        <v>778</v>
      </c>
      <c r="V336" s="25">
        <f>M336</f>
        <v>136118.88</v>
      </c>
    </row>
    <row r="337" spans="1:22" s="26" customFormat="1" ht="63.75" x14ac:dyDescent="0.2">
      <c r="A337" s="70">
        <v>234</v>
      </c>
      <c r="B337" s="71"/>
      <c r="C337" s="72" t="s">
        <v>763</v>
      </c>
      <c r="D337" s="73" t="s">
        <v>311</v>
      </c>
      <c r="E337" s="74">
        <v>168</v>
      </c>
      <c r="F337" s="75"/>
      <c r="G337" s="74"/>
      <c r="H337" s="75">
        <v>937</v>
      </c>
      <c r="I337" s="74">
        <v>157416</v>
      </c>
      <c r="J337" s="75"/>
      <c r="K337" s="74"/>
      <c r="L337" s="75">
        <v>937</v>
      </c>
      <c r="M337" s="74">
        <v>157416</v>
      </c>
      <c r="N337" s="76"/>
      <c r="O337" s="25">
        <f>F337</f>
        <v>0</v>
      </c>
      <c r="P337" s="25">
        <f>G337</f>
        <v>0</v>
      </c>
      <c r="Q337" s="25">
        <f>H337</f>
        <v>937</v>
      </c>
      <c r="R337" s="25">
        <f>I337</f>
        <v>157416</v>
      </c>
      <c r="S337" s="25">
        <f>J337</f>
        <v>0</v>
      </c>
      <c r="T337" s="25">
        <f>K337</f>
        <v>0</v>
      </c>
      <c r="U337" s="25">
        <f>L337</f>
        <v>937</v>
      </c>
      <c r="V337" s="25">
        <f>M337</f>
        <v>157416</v>
      </c>
    </row>
    <row r="338" spans="1:22" s="26" customFormat="1" ht="63.75" x14ac:dyDescent="0.2">
      <c r="A338" s="70">
        <v>235</v>
      </c>
      <c r="B338" s="71"/>
      <c r="C338" s="72" t="s">
        <v>764</v>
      </c>
      <c r="D338" s="73" t="s">
        <v>300</v>
      </c>
      <c r="E338" s="74" t="s">
        <v>765</v>
      </c>
      <c r="F338" s="75">
        <v>4</v>
      </c>
      <c r="G338" s="74">
        <v>143.4</v>
      </c>
      <c r="H338" s="75"/>
      <c r="I338" s="74"/>
      <c r="J338" s="75">
        <v>1</v>
      </c>
      <c r="K338" s="74">
        <v>35.85</v>
      </c>
      <c r="L338" s="75">
        <v>3</v>
      </c>
      <c r="M338" s="74">
        <v>107.55000000000001</v>
      </c>
      <c r="N338" s="76"/>
      <c r="O338" s="25">
        <f>F338</f>
        <v>4</v>
      </c>
      <c r="P338" s="25">
        <f>G338</f>
        <v>143.4</v>
      </c>
      <c r="Q338" s="25">
        <f>H338</f>
        <v>0</v>
      </c>
      <c r="R338" s="25">
        <f>I338</f>
        <v>0</v>
      </c>
      <c r="S338" s="25">
        <f>J338</f>
        <v>1</v>
      </c>
      <c r="T338" s="25">
        <f>K338</f>
        <v>35.85</v>
      </c>
      <c r="U338" s="25">
        <f>L338</f>
        <v>3</v>
      </c>
      <c r="V338" s="25">
        <f>M338</f>
        <v>107.55000000000001</v>
      </c>
    </row>
    <row r="339" spans="1:22" s="26" customFormat="1" ht="63.75" x14ac:dyDescent="0.2">
      <c r="A339" s="70">
        <v>236</v>
      </c>
      <c r="B339" s="71"/>
      <c r="C339" s="72" t="s">
        <v>766</v>
      </c>
      <c r="D339" s="73" t="s">
        <v>300</v>
      </c>
      <c r="E339" s="74" t="s">
        <v>767</v>
      </c>
      <c r="F339" s="75">
        <v>3</v>
      </c>
      <c r="G339" s="74">
        <v>121.41000000000001</v>
      </c>
      <c r="H339" s="75"/>
      <c r="I339" s="74"/>
      <c r="J339" s="75"/>
      <c r="K339" s="74"/>
      <c r="L339" s="75">
        <v>3</v>
      </c>
      <c r="M339" s="74">
        <v>121.41000000000001</v>
      </c>
      <c r="N339" s="76"/>
      <c r="O339" s="25">
        <f>F339</f>
        <v>3</v>
      </c>
      <c r="P339" s="25">
        <f>G339</f>
        <v>121.41000000000001</v>
      </c>
      <c r="Q339" s="25">
        <f>H339</f>
        <v>0</v>
      </c>
      <c r="R339" s="25">
        <f>I339</f>
        <v>0</v>
      </c>
      <c r="S339" s="25">
        <f>J339</f>
        <v>0</v>
      </c>
      <c r="T339" s="25">
        <f>K339</f>
        <v>0</v>
      </c>
      <c r="U339" s="25">
        <f>L339</f>
        <v>3</v>
      </c>
      <c r="V339" s="25">
        <f>M339</f>
        <v>121.41000000000001</v>
      </c>
    </row>
    <row r="340" spans="1:22" s="26" customFormat="1" ht="38.25" x14ac:dyDescent="0.2">
      <c r="A340" s="70">
        <v>237</v>
      </c>
      <c r="B340" s="71"/>
      <c r="C340" s="72" t="s">
        <v>768</v>
      </c>
      <c r="D340" s="73" t="s">
        <v>322</v>
      </c>
      <c r="E340" s="74" t="s">
        <v>769</v>
      </c>
      <c r="F340" s="75">
        <v>1</v>
      </c>
      <c r="G340" s="74">
        <v>8.67</v>
      </c>
      <c r="H340" s="75"/>
      <c r="I340" s="74"/>
      <c r="J340" s="75"/>
      <c r="K340" s="74"/>
      <c r="L340" s="75">
        <v>1</v>
      </c>
      <c r="M340" s="74">
        <v>8.67</v>
      </c>
      <c r="N340" s="76"/>
      <c r="O340" s="25">
        <f>F340</f>
        <v>1</v>
      </c>
      <c r="P340" s="25">
        <f>G340</f>
        <v>8.67</v>
      </c>
      <c r="Q340" s="25">
        <f>H340</f>
        <v>0</v>
      </c>
      <c r="R340" s="25">
        <f>I340</f>
        <v>0</v>
      </c>
      <c r="S340" s="25">
        <f>J340</f>
        <v>0</v>
      </c>
      <c r="T340" s="25">
        <f>K340</f>
        <v>0</v>
      </c>
      <c r="U340" s="25">
        <f>L340</f>
        <v>1</v>
      </c>
      <c r="V340" s="25">
        <f>M340</f>
        <v>8.67</v>
      </c>
    </row>
    <row r="341" spans="1:22" s="26" customFormat="1" ht="51" x14ac:dyDescent="0.2">
      <c r="A341" s="70">
        <v>238</v>
      </c>
      <c r="B341" s="71"/>
      <c r="C341" s="72" t="s">
        <v>770</v>
      </c>
      <c r="D341" s="73" t="s">
        <v>311</v>
      </c>
      <c r="E341" s="74" t="s">
        <v>771</v>
      </c>
      <c r="F341" s="75">
        <v>2</v>
      </c>
      <c r="G341" s="74">
        <v>2093.7600000000002</v>
      </c>
      <c r="H341" s="75"/>
      <c r="I341" s="74"/>
      <c r="J341" s="75">
        <v>2</v>
      </c>
      <c r="K341" s="74">
        <v>2093.7600000000002</v>
      </c>
      <c r="L341" s="75"/>
      <c r="M341" s="74"/>
      <c r="N341" s="76"/>
      <c r="O341" s="25">
        <f>F341</f>
        <v>2</v>
      </c>
      <c r="P341" s="25">
        <f>G341</f>
        <v>2093.7600000000002</v>
      </c>
      <c r="Q341" s="25">
        <f>H341</f>
        <v>0</v>
      </c>
      <c r="R341" s="25">
        <f>I341</f>
        <v>0</v>
      </c>
      <c r="S341" s="25">
        <f>J341</f>
        <v>2</v>
      </c>
      <c r="T341" s="25">
        <f>K341</f>
        <v>2093.7600000000002</v>
      </c>
      <c r="U341" s="25">
        <f>L341</f>
        <v>0</v>
      </c>
      <c r="V341" s="25">
        <f>M341</f>
        <v>0</v>
      </c>
    </row>
    <row r="342" spans="1:22" s="26" customFormat="1" x14ac:dyDescent="0.2">
      <c r="A342" s="70">
        <v>239</v>
      </c>
      <c r="B342" s="71"/>
      <c r="C342" s="72" t="s">
        <v>772</v>
      </c>
      <c r="D342" s="73" t="s">
        <v>773</v>
      </c>
      <c r="E342" s="74" t="s">
        <v>774</v>
      </c>
      <c r="F342" s="75">
        <v>21770</v>
      </c>
      <c r="G342" s="74">
        <v>60738.3</v>
      </c>
      <c r="H342" s="75"/>
      <c r="I342" s="74"/>
      <c r="J342" s="75">
        <v>400</v>
      </c>
      <c r="K342" s="74">
        <v>1116</v>
      </c>
      <c r="L342" s="75">
        <v>21370</v>
      </c>
      <c r="M342" s="74">
        <v>59622.3</v>
      </c>
      <c r="N342" s="76"/>
      <c r="O342" s="25">
        <f>F342</f>
        <v>21770</v>
      </c>
      <c r="P342" s="25">
        <f>G342</f>
        <v>60738.3</v>
      </c>
      <c r="Q342" s="25">
        <f>H342</f>
        <v>0</v>
      </c>
      <c r="R342" s="25">
        <f>I342</f>
        <v>0</v>
      </c>
      <c r="S342" s="25">
        <f>J342</f>
        <v>400</v>
      </c>
      <c r="T342" s="25">
        <f>K342</f>
        <v>1116</v>
      </c>
      <c r="U342" s="25">
        <f>L342</f>
        <v>21370</v>
      </c>
      <c r="V342" s="25">
        <f>M342</f>
        <v>59622.3</v>
      </c>
    </row>
    <row r="343" spans="1:22" s="26" customFormat="1" ht="38.25" x14ac:dyDescent="0.2">
      <c r="A343" s="70">
        <v>240</v>
      </c>
      <c r="B343" s="71"/>
      <c r="C343" s="72" t="s">
        <v>775</v>
      </c>
      <c r="D343" s="73" t="s">
        <v>773</v>
      </c>
      <c r="E343" s="74" t="s">
        <v>776</v>
      </c>
      <c r="F343" s="75">
        <v>7000</v>
      </c>
      <c r="G343" s="74">
        <v>18900</v>
      </c>
      <c r="H343" s="75"/>
      <c r="I343" s="74"/>
      <c r="J343" s="75"/>
      <c r="K343" s="74"/>
      <c r="L343" s="75">
        <v>7000</v>
      </c>
      <c r="M343" s="74">
        <v>18900</v>
      </c>
      <c r="N343" s="76"/>
      <c r="O343" s="25">
        <f>F343</f>
        <v>7000</v>
      </c>
      <c r="P343" s="25">
        <f>G343</f>
        <v>18900</v>
      </c>
      <c r="Q343" s="25">
        <f>H343</f>
        <v>0</v>
      </c>
      <c r="R343" s="25">
        <f>I343</f>
        <v>0</v>
      </c>
      <c r="S343" s="25">
        <f>J343</f>
        <v>0</v>
      </c>
      <c r="T343" s="25">
        <f>K343</f>
        <v>0</v>
      </c>
      <c r="U343" s="25">
        <f>L343</f>
        <v>7000</v>
      </c>
      <c r="V343" s="25">
        <f>M343</f>
        <v>18900</v>
      </c>
    </row>
    <row r="344" spans="1:22" s="26" customFormat="1" ht="25.5" x14ac:dyDescent="0.2">
      <c r="A344" s="70">
        <v>241</v>
      </c>
      <c r="B344" s="71"/>
      <c r="C344" s="72" t="s">
        <v>777</v>
      </c>
      <c r="D344" s="73" t="s">
        <v>773</v>
      </c>
      <c r="E344" s="74" t="s">
        <v>778</v>
      </c>
      <c r="F344" s="75">
        <v>1889</v>
      </c>
      <c r="G344" s="74">
        <v>19078.900000000001</v>
      </c>
      <c r="H344" s="75"/>
      <c r="I344" s="74"/>
      <c r="J344" s="75">
        <v>5</v>
      </c>
      <c r="K344" s="74">
        <v>50.5</v>
      </c>
      <c r="L344" s="75">
        <v>1884</v>
      </c>
      <c r="M344" s="74">
        <v>19028.400000000001</v>
      </c>
      <c r="N344" s="76"/>
      <c r="O344" s="25">
        <f>F344</f>
        <v>1889</v>
      </c>
      <c r="P344" s="25">
        <f>G344</f>
        <v>19078.900000000001</v>
      </c>
      <c r="Q344" s="25">
        <f>H344</f>
        <v>0</v>
      </c>
      <c r="R344" s="25">
        <f>I344</f>
        <v>0</v>
      </c>
      <c r="S344" s="25">
        <f>J344</f>
        <v>5</v>
      </c>
      <c r="T344" s="25">
        <f>K344</f>
        <v>50.5</v>
      </c>
      <c r="U344" s="25">
        <f>L344</f>
        <v>1884</v>
      </c>
      <c r="V344" s="25">
        <f>M344</f>
        <v>19028.400000000001</v>
      </c>
    </row>
    <row r="345" spans="1:22" s="26" customFormat="1" ht="25.5" x14ac:dyDescent="0.2">
      <c r="A345" s="70">
        <v>242</v>
      </c>
      <c r="B345" s="71"/>
      <c r="C345" s="72" t="s">
        <v>779</v>
      </c>
      <c r="D345" s="73" t="s">
        <v>773</v>
      </c>
      <c r="E345" s="74" t="s">
        <v>780</v>
      </c>
      <c r="F345" s="75">
        <v>970</v>
      </c>
      <c r="G345" s="74">
        <v>4171</v>
      </c>
      <c r="H345" s="75"/>
      <c r="I345" s="74"/>
      <c r="J345" s="75">
        <v>5</v>
      </c>
      <c r="K345" s="74">
        <v>21.5</v>
      </c>
      <c r="L345" s="75">
        <v>965</v>
      </c>
      <c r="M345" s="74">
        <v>4149.5</v>
      </c>
      <c r="N345" s="76"/>
      <c r="O345" s="25">
        <f>F345</f>
        <v>970</v>
      </c>
      <c r="P345" s="25">
        <f>G345</f>
        <v>4171</v>
      </c>
      <c r="Q345" s="25">
        <f>H345</f>
        <v>0</v>
      </c>
      <c r="R345" s="25">
        <f>I345</f>
        <v>0</v>
      </c>
      <c r="S345" s="25">
        <f>J345</f>
        <v>5</v>
      </c>
      <c r="T345" s="25">
        <f>K345</f>
        <v>21.5</v>
      </c>
      <c r="U345" s="25">
        <f>L345</f>
        <v>965</v>
      </c>
      <c r="V345" s="25">
        <f>M345</f>
        <v>4149.5</v>
      </c>
    </row>
    <row r="346" spans="1:22" s="26" customFormat="1" ht="38.25" x14ac:dyDescent="0.2">
      <c r="A346" s="70">
        <v>243</v>
      </c>
      <c r="B346" s="71"/>
      <c r="C346" s="72" t="s">
        <v>781</v>
      </c>
      <c r="D346" s="73" t="s">
        <v>773</v>
      </c>
      <c r="E346" s="74" t="s">
        <v>782</v>
      </c>
      <c r="F346" s="75">
        <v>490</v>
      </c>
      <c r="G346" s="74">
        <v>8572</v>
      </c>
      <c r="H346" s="75"/>
      <c r="I346" s="74"/>
      <c r="J346" s="75"/>
      <c r="K346" s="74"/>
      <c r="L346" s="75">
        <v>490</v>
      </c>
      <c r="M346" s="74">
        <v>8572</v>
      </c>
      <c r="N346" s="76"/>
      <c r="O346" s="25">
        <f>F346</f>
        <v>490</v>
      </c>
      <c r="P346" s="25">
        <f>G346</f>
        <v>8572</v>
      </c>
      <c r="Q346" s="25">
        <f>H346</f>
        <v>0</v>
      </c>
      <c r="R346" s="25">
        <f>I346</f>
        <v>0</v>
      </c>
      <c r="S346" s="25">
        <f>J346</f>
        <v>0</v>
      </c>
      <c r="T346" s="25">
        <f>K346</f>
        <v>0</v>
      </c>
      <c r="U346" s="25">
        <f>L346</f>
        <v>490</v>
      </c>
      <c r="V346" s="25">
        <f>M346</f>
        <v>8572</v>
      </c>
    </row>
    <row r="347" spans="1:22" s="26" customFormat="1" ht="76.5" x14ac:dyDescent="0.2">
      <c r="A347" s="70">
        <v>244</v>
      </c>
      <c r="B347" s="71"/>
      <c r="C347" s="72" t="s">
        <v>783</v>
      </c>
      <c r="D347" s="73" t="s">
        <v>300</v>
      </c>
      <c r="E347" s="74" t="s">
        <v>784</v>
      </c>
      <c r="F347" s="75">
        <v>1</v>
      </c>
      <c r="G347" s="74">
        <v>56.5</v>
      </c>
      <c r="H347" s="75"/>
      <c r="I347" s="74"/>
      <c r="J347" s="75"/>
      <c r="K347" s="74"/>
      <c r="L347" s="75">
        <v>1</v>
      </c>
      <c r="M347" s="74">
        <v>56.5</v>
      </c>
      <c r="N347" s="76"/>
      <c r="O347" s="25">
        <f>F347</f>
        <v>1</v>
      </c>
      <c r="P347" s="25">
        <f>G347</f>
        <v>56.5</v>
      </c>
      <c r="Q347" s="25">
        <f>H347</f>
        <v>0</v>
      </c>
      <c r="R347" s="25">
        <f>I347</f>
        <v>0</v>
      </c>
      <c r="S347" s="25">
        <f>J347</f>
        <v>0</v>
      </c>
      <c r="T347" s="25">
        <f>K347</f>
        <v>0</v>
      </c>
      <c r="U347" s="25">
        <f>L347</f>
        <v>1</v>
      </c>
      <c r="V347" s="25">
        <f>M347</f>
        <v>56.5</v>
      </c>
    </row>
    <row r="348" spans="1:22" s="17" customFormat="1" ht="13.5" customHeight="1" thickBot="1" x14ac:dyDescent="0.25">
      <c r="H348" s="17" t="s">
        <v>1137</v>
      </c>
    </row>
    <row r="349" spans="1:22" s="17" customFormat="1" ht="26.25" customHeight="1" x14ac:dyDescent="0.2">
      <c r="A349" s="95" t="s">
        <v>139</v>
      </c>
      <c r="B349" s="98" t="s">
        <v>140</v>
      </c>
      <c r="C349" s="98" t="s">
        <v>32</v>
      </c>
      <c r="D349" s="99" t="s">
        <v>141</v>
      </c>
      <c r="E349" s="98" t="s">
        <v>142</v>
      </c>
      <c r="F349" s="98" t="s">
        <v>294</v>
      </c>
      <c r="G349" s="98"/>
      <c r="H349" s="98" t="s">
        <v>295</v>
      </c>
      <c r="I349" s="98"/>
      <c r="J349" s="98"/>
      <c r="K349" s="98"/>
      <c r="L349" s="98" t="s">
        <v>296</v>
      </c>
      <c r="M349" s="98"/>
      <c r="N349" s="86" t="s">
        <v>146</v>
      </c>
    </row>
    <row r="350" spans="1:22" s="17" customFormat="1" ht="12.75" customHeight="1" x14ac:dyDescent="0.2">
      <c r="A350" s="96"/>
      <c r="B350" s="89"/>
      <c r="C350" s="89"/>
      <c r="D350" s="100"/>
      <c r="E350" s="89"/>
      <c r="F350" s="89" t="s">
        <v>147</v>
      </c>
      <c r="G350" s="89" t="s">
        <v>148</v>
      </c>
      <c r="H350" s="89" t="s">
        <v>149</v>
      </c>
      <c r="I350" s="89"/>
      <c r="J350" s="91" t="s">
        <v>150</v>
      </c>
      <c r="K350" s="92"/>
      <c r="L350" s="93" t="s">
        <v>147</v>
      </c>
      <c r="M350" s="93" t="s">
        <v>148</v>
      </c>
      <c r="N350" s="87"/>
    </row>
    <row r="351" spans="1:22" s="17" customFormat="1" ht="13.5" customHeight="1" thickBot="1" x14ac:dyDescent="0.25">
      <c r="A351" s="97"/>
      <c r="B351" s="90"/>
      <c r="C351" s="90"/>
      <c r="D351" s="101"/>
      <c r="E351" s="90"/>
      <c r="F351" s="90"/>
      <c r="G351" s="90"/>
      <c r="H351" s="19" t="s">
        <v>147</v>
      </c>
      <c r="I351" s="19" t="s">
        <v>148</v>
      </c>
      <c r="J351" s="19" t="s">
        <v>147</v>
      </c>
      <c r="K351" s="19" t="s">
        <v>148</v>
      </c>
      <c r="L351" s="94"/>
      <c r="M351" s="94"/>
      <c r="N351" s="88"/>
    </row>
    <row r="352" spans="1:22" s="26" customFormat="1" ht="25.5" x14ac:dyDescent="0.2">
      <c r="A352" s="70">
        <v>245</v>
      </c>
      <c r="B352" s="71"/>
      <c r="C352" s="72" t="s">
        <v>785</v>
      </c>
      <c r="D352" s="73" t="s">
        <v>337</v>
      </c>
      <c r="E352" s="74">
        <v>180</v>
      </c>
      <c r="F352" s="75">
        <v>58</v>
      </c>
      <c r="G352" s="74">
        <v>10440</v>
      </c>
      <c r="H352" s="75"/>
      <c r="I352" s="74"/>
      <c r="J352" s="75">
        <v>4</v>
      </c>
      <c r="K352" s="74">
        <v>720</v>
      </c>
      <c r="L352" s="75">
        <v>54</v>
      </c>
      <c r="M352" s="74">
        <v>9720</v>
      </c>
      <c r="N352" s="76"/>
      <c r="O352" s="25">
        <f>F352</f>
        <v>58</v>
      </c>
      <c r="P352" s="25">
        <f>G352</f>
        <v>10440</v>
      </c>
      <c r="Q352" s="25">
        <f>H352</f>
        <v>0</v>
      </c>
      <c r="R352" s="25">
        <f>I352</f>
        <v>0</v>
      </c>
      <c r="S352" s="25">
        <f>J352</f>
        <v>4</v>
      </c>
      <c r="T352" s="25">
        <f>K352</f>
        <v>720</v>
      </c>
      <c r="U352" s="25">
        <f>L352</f>
        <v>54</v>
      </c>
      <c r="V352" s="25">
        <f>M352</f>
        <v>9720</v>
      </c>
    </row>
    <row r="353" spans="1:22" s="26" customFormat="1" x14ac:dyDescent="0.2">
      <c r="A353" s="70">
        <v>246</v>
      </c>
      <c r="B353" s="71"/>
      <c r="C353" s="72" t="s">
        <v>786</v>
      </c>
      <c r="D353" s="73" t="s">
        <v>314</v>
      </c>
      <c r="E353" s="74" t="s">
        <v>787</v>
      </c>
      <c r="F353" s="75"/>
      <c r="G353" s="74"/>
      <c r="H353" s="75">
        <v>0.1</v>
      </c>
      <c r="I353" s="74">
        <v>12.82</v>
      </c>
      <c r="J353" s="75"/>
      <c r="K353" s="74"/>
      <c r="L353" s="75">
        <v>0.1</v>
      </c>
      <c r="M353" s="74">
        <v>12.82</v>
      </c>
      <c r="N353" s="76"/>
      <c r="O353" s="25">
        <f>F353</f>
        <v>0</v>
      </c>
      <c r="P353" s="25">
        <f>G353</f>
        <v>0</v>
      </c>
      <c r="Q353" s="25">
        <f>H353</f>
        <v>0.1</v>
      </c>
      <c r="R353" s="25">
        <f>I353</f>
        <v>12.82</v>
      </c>
      <c r="S353" s="25">
        <f>J353</f>
        <v>0</v>
      </c>
      <c r="T353" s="25">
        <f>K353</f>
        <v>0</v>
      </c>
      <c r="U353" s="25">
        <f>L353</f>
        <v>0.1</v>
      </c>
      <c r="V353" s="25">
        <f>M353</f>
        <v>12.82</v>
      </c>
    </row>
    <row r="354" spans="1:22" s="26" customFormat="1" ht="25.5" x14ac:dyDescent="0.2">
      <c r="A354" s="70">
        <v>247</v>
      </c>
      <c r="B354" s="71"/>
      <c r="C354" s="72" t="s">
        <v>788</v>
      </c>
      <c r="D354" s="73" t="s">
        <v>314</v>
      </c>
      <c r="E354" s="74" t="s">
        <v>789</v>
      </c>
      <c r="F354" s="75"/>
      <c r="G354" s="74"/>
      <c r="H354" s="75">
        <v>0.1</v>
      </c>
      <c r="I354" s="74">
        <v>79.92</v>
      </c>
      <c r="J354" s="75"/>
      <c r="K354" s="74"/>
      <c r="L354" s="75">
        <v>0.1</v>
      </c>
      <c r="M354" s="74">
        <v>79.92</v>
      </c>
      <c r="N354" s="76"/>
      <c r="O354" s="25">
        <f>F354</f>
        <v>0</v>
      </c>
      <c r="P354" s="25">
        <f>G354</f>
        <v>0</v>
      </c>
      <c r="Q354" s="25">
        <f>H354</f>
        <v>0.1</v>
      </c>
      <c r="R354" s="25">
        <f>I354</f>
        <v>79.92</v>
      </c>
      <c r="S354" s="25">
        <f>J354</f>
        <v>0</v>
      </c>
      <c r="T354" s="25">
        <f>K354</f>
        <v>0</v>
      </c>
      <c r="U354" s="25">
        <f>L354</f>
        <v>0.1</v>
      </c>
      <c r="V354" s="25">
        <f>M354</f>
        <v>79.92</v>
      </c>
    </row>
    <row r="355" spans="1:22" s="26" customFormat="1" ht="38.25" x14ac:dyDescent="0.2">
      <c r="A355" s="70">
        <v>248</v>
      </c>
      <c r="B355" s="71"/>
      <c r="C355" s="72" t="s">
        <v>790</v>
      </c>
      <c r="D355" s="73" t="s">
        <v>300</v>
      </c>
      <c r="E355" s="74" t="s">
        <v>791</v>
      </c>
      <c r="F355" s="75">
        <v>7</v>
      </c>
      <c r="G355" s="74">
        <v>64.12</v>
      </c>
      <c r="H355" s="75">
        <v>20</v>
      </c>
      <c r="I355" s="74">
        <v>183.20000000000002</v>
      </c>
      <c r="J355" s="75"/>
      <c r="K355" s="74"/>
      <c r="L355" s="75">
        <v>27</v>
      </c>
      <c r="M355" s="74">
        <v>247.32000000000002</v>
      </c>
      <c r="N355" s="76"/>
      <c r="O355" s="25">
        <f>F355</f>
        <v>7</v>
      </c>
      <c r="P355" s="25">
        <f>G355</f>
        <v>64.12</v>
      </c>
      <c r="Q355" s="25">
        <f>H355</f>
        <v>20</v>
      </c>
      <c r="R355" s="25">
        <f>I355</f>
        <v>183.20000000000002</v>
      </c>
      <c r="S355" s="25">
        <f>J355</f>
        <v>0</v>
      </c>
      <c r="T355" s="25">
        <f>K355</f>
        <v>0</v>
      </c>
      <c r="U355" s="25">
        <f>L355</f>
        <v>27</v>
      </c>
      <c r="V355" s="25">
        <f>M355</f>
        <v>247.32000000000002</v>
      </c>
    </row>
    <row r="356" spans="1:22" s="26" customFormat="1" ht="51" x14ac:dyDescent="0.2">
      <c r="A356" s="70">
        <v>249</v>
      </c>
      <c r="B356" s="71"/>
      <c r="C356" s="72" t="s">
        <v>792</v>
      </c>
      <c r="D356" s="73" t="s">
        <v>793</v>
      </c>
      <c r="E356" s="74" t="s">
        <v>794</v>
      </c>
      <c r="F356" s="75">
        <v>100</v>
      </c>
      <c r="G356" s="74">
        <v>66.55</v>
      </c>
      <c r="H356" s="75"/>
      <c r="I356" s="74"/>
      <c r="J356" s="75"/>
      <c r="K356" s="74"/>
      <c r="L356" s="75">
        <v>100</v>
      </c>
      <c r="M356" s="74">
        <v>66.55</v>
      </c>
      <c r="N356" s="76"/>
      <c r="O356" s="25">
        <f>F356</f>
        <v>100</v>
      </c>
      <c r="P356" s="25">
        <f>G356</f>
        <v>66.55</v>
      </c>
      <c r="Q356" s="25">
        <f>H356</f>
        <v>0</v>
      </c>
      <c r="R356" s="25">
        <f>I356</f>
        <v>0</v>
      </c>
      <c r="S356" s="25">
        <f>J356</f>
        <v>0</v>
      </c>
      <c r="T356" s="25">
        <f>K356</f>
        <v>0</v>
      </c>
      <c r="U356" s="25">
        <f>L356</f>
        <v>100</v>
      </c>
      <c r="V356" s="25">
        <f>M356</f>
        <v>66.55</v>
      </c>
    </row>
    <row r="357" spans="1:22" s="26" customFormat="1" ht="38.25" x14ac:dyDescent="0.2">
      <c r="A357" s="70">
        <v>250</v>
      </c>
      <c r="B357" s="71"/>
      <c r="C357" s="72" t="s">
        <v>795</v>
      </c>
      <c r="D357" s="73" t="s">
        <v>793</v>
      </c>
      <c r="E357" s="74" t="s">
        <v>796</v>
      </c>
      <c r="F357" s="75">
        <v>20</v>
      </c>
      <c r="G357" s="74">
        <v>10.8</v>
      </c>
      <c r="H357" s="75"/>
      <c r="I357" s="74"/>
      <c r="J357" s="75"/>
      <c r="K357" s="74"/>
      <c r="L357" s="75">
        <v>20</v>
      </c>
      <c r="M357" s="74">
        <v>10.8</v>
      </c>
      <c r="N357" s="76"/>
      <c r="O357" s="25">
        <f>F357</f>
        <v>20</v>
      </c>
      <c r="P357" s="25">
        <f>G357</f>
        <v>10.8</v>
      </c>
      <c r="Q357" s="25">
        <f>H357</f>
        <v>0</v>
      </c>
      <c r="R357" s="25">
        <f>I357</f>
        <v>0</v>
      </c>
      <c r="S357" s="25">
        <f>J357</f>
        <v>0</v>
      </c>
      <c r="T357" s="25">
        <f>K357</f>
        <v>0</v>
      </c>
      <c r="U357" s="25">
        <f>L357</f>
        <v>20</v>
      </c>
      <c r="V357" s="25">
        <f>M357</f>
        <v>10.8</v>
      </c>
    </row>
    <row r="358" spans="1:22" s="26" customFormat="1" ht="63.75" x14ac:dyDescent="0.2">
      <c r="A358" s="70">
        <v>251</v>
      </c>
      <c r="B358" s="71"/>
      <c r="C358" s="72" t="s">
        <v>797</v>
      </c>
      <c r="D358" s="73" t="s">
        <v>798</v>
      </c>
      <c r="E358" s="74" t="s">
        <v>799</v>
      </c>
      <c r="F358" s="75">
        <v>27</v>
      </c>
      <c r="G358" s="74">
        <v>1184.22</v>
      </c>
      <c r="H358" s="75"/>
      <c r="I358" s="74"/>
      <c r="J358" s="75">
        <v>1</v>
      </c>
      <c r="K358" s="74">
        <v>43.86</v>
      </c>
      <c r="L358" s="75">
        <v>26</v>
      </c>
      <c r="M358" s="74">
        <v>1140.3600000000001</v>
      </c>
      <c r="N358" s="76"/>
      <c r="O358" s="25">
        <f>F358</f>
        <v>27</v>
      </c>
      <c r="P358" s="25">
        <f>G358</f>
        <v>1184.22</v>
      </c>
      <c r="Q358" s="25">
        <f>H358</f>
        <v>0</v>
      </c>
      <c r="R358" s="25">
        <f>I358</f>
        <v>0</v>
      </c>
      <c r="S358" s="25">
        <f>J358</f>
        <v>1</v>
      </c>
      <c r="T358" s="25">
        <f>K358</f>
        <v>43.86</v>
      </c>
      <c r="U358" s="25">
        <f>L358</f>
        <v>26</v>
      </c>
      <c r="V358" s="25">
        <f>M358</f>
        <v>1140.3600000000001</v>
      </c>
    </row>
    <row r="359" spans="1:22" s="26" customFormat="1" ht="51" x14ac:dyDescent="0.2">
      <c r="A359" s="70">
        <v>252</v>
      </c>
      <c r="B359" s="71"/>
      <c r="C359" s="72" t="s">
        <v>800</v>
      </c>
      <c r="D359" s="73" t="s">
        <v>300</v>
      </c>
      <c r="E359" s="74" t="s">
        <v>801</v>
      </c>
      <c r="F359" s="75">
        <v>2</v>
      </c>
      <c r="G359" s="74">
        <v>34.160000000000004</v>
      </c>
      <c r="H359" s="75"/>
      <c r="I359" s="74"/>
      <c r="J359" s="75"/>
      <c r="K359" s="74"/>
      <c r="L359" s="75">
        <v>2</v>
      </c>
      <c r="M359" s="74">
        <v>34.160000000000004</v>
      </c>
      <c r="N359" s="76"/>
      <c r="O359" s="25">
        <f>F359</f>
        <v>2</v>
      </c>
      <c r="P359" s="25">
        <f>G359</f>
        <v>34.160000000000004</v>
      </c>
      <c r="Q359" s="25">
        <f>H359</f>
        <v>0</v>
      </c>
      <c r="R359" s="25">
        <f>I359</f>
        <v>0</v>
      </c>
      <c r="S359" s="25">
        <f>J359</f>
        <v>0</v>
      </c>
      <c r="T359" s="25">
        <f>K359</f>
        <v>0</v>
      </c>
      <c r="U359" s="25">
        <f>L359</f>
        <v>2</v>
      </c>
      <c r="V359" s="25">
        <f>M359</f>
        <v>34.160000000000004</v>
      </c>
    </row>
    <row r="360" spans="1:22" s="26" customFormat="1" ht="38.25" x14ac:dyDescent="0.2">
      <c r="A360" s="70">
        <v>253</v>
      </c>
      <c r="B360" s="71"/>
      <c r="C360" s="72" t="s">
        <v>802</v>
      </c>
      <c r="D360" s="73" t="s">
        <v>311</v>
      </c>
      <c r="E360" s="74" t="s">
        <v>803</v>
      </c>
      <c r="F360" s="75">
        <v>30</v>
      </c>
      <c r="G360" s="74">
        <v>279</v>
      </c>
      <c r="H360" s="75"/>
      <c r="I360" s="74"/>
      <c r="J360" s="75"/>
      <c r="K360" s="74"/>
      <c r="L360" s="75">
        <v>30</v>
      </c>
      <c r="M360" s="74">
        <v>279</v>
      </c>
      <c r="N360" s="76"/>
      <c r="O360" s="25">
        <f>F360</f>
        <v>30</v>
      </c>
      <c r="P360" s="25">
        <f>G360</f>
        <v>279</v>
      </c>
      <c r="Q360" s="25">
        <f>H360</f>
        <v>0</v>
      </c>
      <c r="R360" s="25">
        <f>I360</f>
        <v>0</v>
      </c>
      <c r="S360" s="25">
        <f>J360</f>
        <v>0</v>
      </c>
      <c r="T360" s="25">
        <f>K360</f>
        <v>0</v>
      </c>
      <c r="U360" s="25">
        <f>L360</f>
        <v>30</v>
      </c>
      <c r="V360" s="25">
        <f>M360</f>
        <v>279</v>
      </c>
    </row>
    <row r="361" spans="1:22" s="26" customFormat="1" ht="38.25" x14ac:dyDescent="0.2">
      <c r="A361" s="70">
        <v>254</v>
      </c>
      <c r="B361" s="71"/>
      <c r="C361" s="72" t="s">
        <v>804</v>
      </c>
      <c r="D361" s="73" t="s">
        <v>311</v>
      </c>
      <c r="E361" s="74" t="s">
        <v>805</v>
      </c>
      <c r="F361" s="75">
        <v>3158</v>
      </c>
      <c r="G361" s="74">
        <v>17337.420000000002</v>
      </c>
      <c r="H361" s="75"/>
      <c r="I361" s="74"/>
      <c r="J361" s="75">
        <v>110</v>
      </c>
      <c r="K361" s="74">
        <v>603.9</v>
      </c>
      <c r="L361" s="75">
        <v>3048</v>
      </c>
      <c r="M361" s="74">
        <v>16733.52</v>
      </c>
      <c r="N361" s="76"/>
      <c r="O361" s="25">
        <f>F361</f>
        <v>3158</v>
      </c>
      <c r="P361" s="25">
        <f>G361</f>
        <v>17337.420000000002</v>
      </c>
      <c r="Q361" s="25">
        <f>H361</f>
        <v>0</v>
      </c>
      <c r="R361" s="25">
        <f>I361</f>
        <v>0</v>
      </c>
      <c r="S361" s="25">
        <f>J361</f>
        <v>110</v>
      </c>
      <c r="T361" s="25">
        <f>K361</f>
        <v>603.9</v>
      </c>
      <c r="U361" s="25">
        <f>L361</f>
        <v>3048</v>
      </c>
      <c r="V361" s="25">
        <f>M361</f>
        <v>16733.52</v>
      </c>
    </row>
    <row r="362" spans="1:22" s="26" customFormat="1" ht="25.5" x14ac:dyDescent="0.2">
      <c r="A362" s="70">
        <v>255</v>
      </c>
      <c r="B362" s="71"/>
      <c r="C362" s="72" t="s">
        <v>806</v>
      </c>
      <c r="D362" s="73" t="s">
        <v>311</v>
      </c>
      <c r="E362" s="74" t="s">
        <v>807</v>
      </c>
      <c r="F362" s="75">
        <v>4400</v>
      </c>
      <c r="G362" s="74">
        <v>2992</v>
      </c>
      <c r="H362" s="75"/>
      <c r="I362" s="74"/>
      <c r="J362" s="75"/>
      <c r="K362" s="74"/>
      <c r="L362" s="75">
        <v>4400</v>
      </c>
      <c r="M362" s="74">
        <v>2992</v>
      </c>
      <c r="N362" s="76"/>
      <c r="O362" s="25">
        <f>F362</f>
        <v>4400</v>
      </c>
      <c r="P362" s="25">
        <f>G362</f>
        <v>2992</v>
      </c>
      <c r="Q362" s="25">
        <f>H362</f>
        <v>0</v>
      </c>
      <c r="R362" s="25">
        <f>I362</f>
        <v>0</v>
      </c>
      <c r="S362" s="25">
        <f>J362</f>
        <v>0</v>
      </c>
      <c r="T362" s="25">
        <f>K362</f>
        <v>0</v>
      </c>
      <c r="U362" s="25">
        <f>L362</f>
        <v>4400</v>
      </c>
      <c r="V362" s="25">
        <f>M362</f>
        <v>2992</v>
      </c>
    </row>
    <row r="363" spans="1:22" s="26" customFormat="1" ht="38.25" x14ac:dyDescent="0.2">
      <c r="A363" s="70">
        <v>256</v>
      </c>
      <c r="B363" s="71"/>
      <c r="C363" s="72" t="s">
        <v>808</v>
      </c>
      <c r="D363" s="73" t="s">
        <v>308</v>
      </c>
      <c r="E363" s="74" t="s">
        <v>809</v>
      </c>
      <c r="F363" s="75">
        <v>10</v>
      </c>
      <c r="G363" s="74">
        <v>644.4</v>
      </c>
      <c r="H363" s="75"/>
      <c r="I363" s="74"/>
      <c r="J363" s="75"/>
      <c r="K363" s="74"/>
      <c r="L363" s="75">
        <v>10</v>
      </c>
      <c r="M363" s="74">
        <v>644.4</v>
      </c>
      <c r="N363" s="76"/>
      <c r="O363" s="25">
        <f>F363</f>
        <v>10</v>
      </c>
      <c r="P363" s="25">
        <f>G363</f>
        <v>644.4</v>
      </c>
      <c r="Q363" s="25">
        <f>H363</f>
        <v>0</v>
      </c>
      <c r="R363" s="25">
        <f>I363</f>
        <v>0</v>
      </c>
      <c r="S363" s="25">
        <f>J363</f>
        <v>0</v>
      </c>
      <c r="T363" s="25">
        <f>K363</f>
        <v>0</v>
      </c>
      <c r="U363" s="25">
        <f>L363</f>
        <v>10</v>
      </c>
      <c r="V363" s="25">
        <f>M363</f>
        <v>644.4</v>
      </c>
    </row>
    <row r="364" spans="1:22" s="26" customFormat="1" ht="51" x14ac:dyDescent="0.2">
      <c r="A364" s="70">
        <v>257</v>
      </c>
      <c r="B364" s="71"/>
      <c r="C364" s="72" t="s">
        <v>810</v>
      </c>
      <c r="D364" s="73" t="s">
        <v>300</v>
      </c>
      <c r="E364" s="74" t="s">
        <v>811</v>
      </c>
      <c r="F364" s="75">
        <v>64</v>
      </c>
      <c r="G364" s="74">
        <v>6227.2000000000007</v>
      </c>
      <c r="H364" s="75"/>
      <c r="I364" s="74"/>
      <c r="J364" s="75">
        <v>2</v>
      </c>
      <c r="K364" s="74">
        <v>194.60000000000002</v>
      </c>
      <c r="L364" s="75">
        <v>62</v>
      </c>
      <c r="M364" s="74">
        <v>6032.6</v>
      </c>
      <c r="N364" s="76"/>
      <c r="O364" s="25">
        <f>F364</f>
        <v>64</v>
      </c>
      <c r="P364" s="25">
        <f>G364</f>
        <v>6227.2000000000007</v>
      </c>
      <c r="Q364" s="25">
        <f>H364</f>
        <v>0</v>
      </c>
      <c r="R364" s="25">
        <f>I364</f>
        <v>0</v>
      </c>
      <c r="S364" s="25">
        <f>J364</f>
        <v>2</v>
      </c>
      <c r="T364" s="25">
        <f>K364</f>
        <v>194.60000000000002</v>
      </c>
      <c r="U364" s="25">
        <f>L364</f>
        <v>62</v>
      </c>
      <c r="V364" s="25">
        <f>M364</f>
        <v>6032.6</v>
      </c>
    </row>
    <row r="365" spans="1:22" s="26" customFormat="1" ht="25.5" x14ac:dyDescent="0.2">
      <c r="A365" s="70">
        <v>258</v>
      </c>
      <c r="B365" s="71"/>
      <c r="C365" s="72" t="s">
        <v>812</v>
      </c>
      <c r="D365" s="73" t="s">
        <v>311</v>
      </c>
      <c r="E365" s="74" t="s">
        <v>813</v>
      </c>
      <c r="F365" s="75">
        <v>6000</v>
      </c>
      <c r="G365" s="74">
        <v>635.4</v>
      </c>
      <c r="H365" s="75"/>
      <c r="I365" s="74"/>
      <c r="J365" s="75"/>
      <c r="K365" s="74"/>
      <c r="L365" s="75">
        <v>6000</v>
      </c>
      <c r="M365" s="74">
        <v>635.4</v>
      </c>
      <c r="N365" s="76"/>
      <c r="O365" s="25">
        <f>F365</f>
        <v>6000</v>
      </c>
      <c r="P365" s="25">
        <f>G365</f>
        <v>635.4</v>
      </c>
      <c r="Q365" s="25">
        <f>H365</f>
        <v>0</v>
      </c>
      <c r="R365" s="25">
        <f>I365</f>
        <v>0</v>
      </c>
      <c r="S365" s="25">
        <f>J365</f>
        <v>0</v>
      </c>
      <c r="T365" s="25">
        <f>K365</f>
        <v>0</v>
      </c>
      <c r="U365" s="25">
        <f>L365</f>
        <v>6000</v>
      </c>
      <c r="V365" s="25">
        <f>M365</f>
        <v>635.4</v>
      </c>
    </row>
    <row r="366" spans="1:22" s="17" customFormat="1" ht="13.5" customHeight="1" thickBot="1" x14ac:dyDescent="0.25">
      <c r="H366" s="17" t="s">
        <v>1138</v>
      </c>
    </row>
    <row r="367" spans="1:22" s="17" customFormat="1" ht="26.25" customHeight="1" x14ac:dyDescent="0.2">
      <c r="A367" s="95" t="s">
        <v>139</v>
      </c>
      <c r="B367" s="98" t="s">
        <v>140</v>
      </c>
      <c r="C367" s="98" t="s">
        <v>32</v>
      </c>
      <c r="D367" s="99" t="s">
        <v>141</v>
      </c>
      <c r="E367" s="98" t="s">
        <v>142</v>
      </c>
      <c r="F367" s="98" t="s">
        <v>294</v>
      </c>
      <c r="G367" s="98"/>
      <c r="H367" s="98" t="s">
        <v>295</v>
      </c>
      <c r="I367" s="98"/>
      <c r="J367" s="98"/>
      <c r="K367" s="98"/>
      <c r="L367" s="98" t="s">
        <v>296</v>
      </c>
      <c r="M367" s="98"/>
      <c r="N367" s="86" t="s">
        <v>146</v>
      </c>
    </row>
    <row r="368" spans="1:22" s="17" customFormat="1" ht="12.75" customHeight="1" x14ac:dyDescent="0.2">
      <c r="A368" s="96"/>
      <c r="B368" s="89"/>
      <c r="C368" s="89"/>
      <c r="D368" s="100"/>
      <c r="E368" s="89"/>
      <c r="F368" s="89" t="s">
        <v>147</v>
      </c>
      <c r="G368" s="89" t="s">
        <v>148</v>
      </c>
      <c r="H368" s="89" t="s">
        <v>149</v>
      </c>
      <c r="I368" s="89"/>
      <c r="J368" s="91" t="s">
        <v>150</v>
      </c>
      <c r="K368" s="92"/>
      <c r="L368" s="93" t="s">
        <v>147</v>
      </c>
      <c r="M368" s="93" t="s">
        <v>148</v>
      </c>
      <c r="N368" s="87"/>
    </row>
    <row r="369" spans="1:22" s="17" customFormat="1" ht="13.5" customHeight="1" thickBot="1" x14ac:dyDescent="0.25">
      <c r="A369" s="97"/>
      <c r="B369" s="90"/>
      <c r="C369" s="90"/>
      <c r="D369" s="101"/>
      <c r="E369" s="90"/>
      <c r="F369" s="90"/>
      <c r="G369" s="90"/>
      <c r="H369" s="19" t="s">
        <v>147</v>
      </c>
      <c r="I369" s="19" t="s">
        <v>148</v>
      </c>
      <c r="J369" s="19" t="s">
        <v>147</v>
      </c>
      <c r="K369" s="19" t="s">
        <v>148</v>
      </c>
      <c r="L369" s="94"/>
      <c r="M369" s="94"/>
      <c r="N369" s="88"/>
    </row>
    <row r="370" spans="1:22" s="26" customFormat="1" ht="25.5" x14ac:dyDescent="0.2">
      <c r="A370" s="70">
        <v>259</v>
      </c>
      <c r="B370" s="71"/>
      <c r="C370" s="72" t="s">
        <v>814</v>
      </c>
      <c r="D370" s="73" t="s">
        <v>311</v>
      </c>
      <c r="E370" s="74" t="s">
        <v>813</v>
      </c>
      <c r="F370" s="75">
        <v>10000</v>
      </c>
      <c r="G370" s="74">
        <v>1059</v>
      </c>
      <c r="H370" s="75"/>
      <c r="I370" s="74"/>
      <c r="J370" s="75"/>
      <c r="K370" s="74"/>
      <c r="L370" s="75">
        <v>10000</v>
      </c>
      <c r="M370" s="74">
        <v>1059</v>
      </c>
      <c r="N370" s="76"/>
      <c r="O370" s="25">
        <f>F370</f>
        <v>10000</v>
      </c>
      <c r="P370" s="25">
        <f>G370</f>
        <v>1059</v>
      </c>
      <c r="Q370" s="25">
        <f>H370</f>
        <v>0</v>
      </c>
      <c r="R370" s="25">
        <f>I370</f>
        <v>0</v>
      </c>
      <c r="S370" s="25">
        <f>J370</f>
        <v>0</v>
      </c>
      <c r="T370" s="25">
        <f>K370</f>
        <v>0</v>
      </c>
      <c r="U370" s="25">
        <f>L370</f>
        <v>10000</v>
      </c>
      <c r="V370" s="25">
        <f>M370</f>
        <v>1059</v>
      </c>
    </row>
    <row r="371" spans="1:22" s="26" customFormat="1" ht="25.5" x14ac:dyDescent="0.2">
      <c r="A371" s="70">
        <v>260</v>
      </c>
      <c r="B371" s="71"/>
      <c r="C371" s="72" t="s">
        <v>815</v>
      </c>
      <c r="D371" s="73" t="s">
        <v>311</v>
      </c>
      <c r="E371" s="74" t="s">
        <v>813</v>
      </c>
      <c r="F371" s="75">
        <v>15000</v>
      </c>
      <c r="G371" s="74">
        <v>1588.5</v>
      </c>
      <c r="H371" s="75"/>
      <c r="I371" s="74"/>
      <c r="J371" s="75"/>
      <c r="K371" s="74"/>
      <c r="L371" s="75">
        <v>15000</v>
      </c>
      <c r="M371" s="74">
        <v>1588.5</v>
      </c>
      <c r="N371" s="76"/>
      <c r="O371" s="25">
        <f>F371</f>
        <v>15000</v>
      </c>
      <c r="P371" s="25">
        <f>G371</f>
        <v>1588.5</v>
      </c>
      <c r="Q371" s="25">
        <f>H371</f>
        <v>0</v>
      </c>
      <c r="R371" s="25">
        <f>I371</f>
        <v>0</v>
      </c>
      <c r="S371" s="25">
        <f>J371</f>
        <v>0</v>
      </c>
      <c r="T371" s="25">
        <f>K371</f>
        <v>0</v>
      </c>
      <c r="U371" s="25">
        <f>L371</f>
        <v>15000</v>
      </c>
      <c r="V371" s="25">
        <f>M371</f>
        <v>1588.5</v>
      </c>
    </row>
    <row r="372" spans="1:22" s="26" customFormat="1" ht="25.5" x14ac:dyDescent="0.2">
      <c r="A372" s="70">
        <v>261</v>
      </c>
      <c r="B372" s="71"/>
      <c r="C372" s="72" t="s">
        <v>816</v>
      </c>
      <c r="D372" s="73" t="s">
        <v>311</v>
      </c>
      <c r="E372" s="74" t="s">
        <v>813</v>
      </c>
      <c r="F372" s="75">
        <v>7000</v>
      </c>
      <c r="G372" s="74">
        <v>823.80000000000007</v>
      </c>
      <c r="H372" s="75"/>
      <c r="I372" s="74"/>
      <c r="J372" s="75"/>
      <c r="K372" s="74"/>
      <c r="L372" s="75">
        <v>7000</v>
      </c>
      <c r="M372" s="74">
        <v>823.80000000000007</v>
      </c>
      <c r="N372" s="76"/>
      <c r="O372" s="25">
        <f>F372</f>
        <v>7000</v>
      </c>
      <c r="P372" s="25">
        <f>G372</f>
        <v>823.80000000000007</v>
      </c>
      <c r="Q372" s="25">
        <f>H372</f>
        <v>0</v>
      </c>
      <c r="R372" s="25">
        <f>I372</f>
        <v>0</v>
      </c>
      <c r="S372" s="25">
        <f>J372</f>
        <v>0</v>
      </c>
      <c r="T372" s="25">
        <f>K372</f>
        <v>0</v>
      </c>
      <c r="U372" s="25">
        <f>L372</f>
        <v>7000</v>
      </c>
      <c r="V372" s="25">
        <f>M372</f>
        <v>823.80000000000007</v>
      </c>
    </row>
    <row r="373" spans="1:22" s="26" customFormat="1" ht="25.5" x14ac:dyDescent="0.2">
      <c r="A373" s="70">
        <v>262</v>
      </c>
      <c r="B373" s="71"/>
      <c r="C373" s="72" t="s">
        <v>817</v>
      </c>
      <c r="D373" s="73" t="s">
        <v>311</v>
      </c>
      <c r="E373" s="74" t="s">
        <v>818</v>
      </c>
      <c r="F373" s="75">
        <v>2000</v>
      </c>
      <c r="G373" s="74">
        <v>244.8</v>
      </c>
      <c r="H373" s="75"/>
      <c r="I373" s="74"/>
      <c r="J373" s="75"/>
      <c r="K373" s="74"/>
      <c r="L373" s="75">
        <v>2000</v>
      </c>
      <c r="M373" s="74">
        <v>244.8</v>
      </c>
      <c r="N373" s="76"/>
      <c r="O373" s="25">
        <f>F373</f>
        <v>2000</v>
      </c>
      <c r="P373" s="25">
        <f>G373</f>
        <v>244.8</v>
      </c>
      <c r="Q373" s="25">
        <f>H373</f>
        <v>0</v>
      </c>
      <c r="R373" s="25">
        <f>I373</f>
        <v>0</v>
      </c>
      <c r="S373" s="25">
        <f>J373</f>
        <v>0</v>
      </c>
      <c r="T373" s="25">
        <f>K373</f>
        <v>0</v>
      </c>
      <c r="U373" s="25">
        <f>L373</f>
        <v>2000</v>
      </c>
      <c r="V373" s="25">
        <f>M373</f>
        <v>244.8</v>
      </c>
    </row>
    <row r="374" spans="1:22" s="26" customFormat="1" ht="51" x14ac:dyDescent="0.2">
      <c r="A374" s="70">
        <v>263</v>
      </c>
      <c r="B374" s="71"/>
      <c r="C374" s="72" t="s">
        <v>819</v>
      </c>
      <c r="D374" s="73" t="s">
        <v>317</v>
      </c>
      <c r="E374" s="74" t="s">
        <v>820</v>
      </c>
      <c r="F374" s="75">
        <v>19</v>
      </c>
      <c r="G374" s="74">
        <v>256.5</v>
      </c>
      <c r="H374" s="75"/>
      <c r="I374" s="74"/>
      <c r="J374" s="75">
        <v>1</v>
      </c>
      <c r="K374" s="74">
        <v>13.5</v>
      </c>
      <c r="L374" s="75">
        <v>18</v>
      </c>
      <c r="M374" s="74">
        <v>243</v>
      </c>
      <c r="N374" s="76"/>
      <c r="O374" s="25">
        <f>F374</f>
        <v>19</v>
      </c>
      <c r="P374" s="25">
        <f>G374</f>
        <v>256.5</v>
      </c>
      <c r="Q374" s="25">
        <f>H374</f>
        <v>0</v>
      </c>
      <c r="R374" s="25">
        <f>I374</f>
        <v>0</v>
      </c>
      <c r="S374" s="25">
        <f>J374</f>
        <v>1</v>
      </c>
      <c r="T374" s="25">
        <f>K374</f>
        <v>13.5</v>
      </c>
      <c r="U374" s="25">
        <f>L374</f>
        <v>18</v>
      </c>
      <c r="V374" s="25">
        <f>M374</f>
        <v>243</v>
      </c>
    </row>
    <row r="375" spans="1:22" s="26" customFormat="1" ht="76.5" x14ac:dyDescent="0.2">
      <c r="A375" s="70">
        <v>264</v>
      </c>
      <c r="B375" s="71"/>
      <c r="C375" s="72" t="s">
        <v>821</v>
      </c>
      <c r="D375" s="73" t="s">
        <v>300</v>
      </c>
      <c r="E375" s="74" t="s">
        <v>822</v>
      </c>
      <c r="F375" s="75">
        <v>1</v>
      </c>
      <c r="G375" s="74">
        <v>112.91000000000001</v>
      </c>
      <c r="H375" s="75">
        <v>10</v>
      </c>
      <c r="I375" s="74">
        <v>1243.8</v>
      </c>
      <c r="J375" s="75"/>
      <c r="K375" s="74"/>
      <c r="L375" s="75">
        <v>11</v>
      </c>
      <c r="M375" s="74">
        <v>1356.71</v>
      </c>
      <c r="N375" s="76"/>
      <c r="O375" s="25">
        <f>F375</f>
        <v>1</v>
      </c>
      <c r="P375" s="25">
        <f>G375</f>
        <v>112.91000000000001</v>
      </c>
      <c r="Q375" s="25">
        <f>H375</f>
        <v>10</v>
      </c>
      <c r="R375" s="25">
        <f>I375</f>
        <v>1243.8</v>
      </c>
      <c r="S375" s="25">
        <f>J375</f>
        <v>0</v>
      </c>
      <c r="T375" s="25">
        <f>K375</f>
        <v>0</v>
      </c>
      <c r="U375" s="25">
        <f>L375</f>
        <v>11</v>
      </c>
      <c r="V375" s="25">
        <f>M375</f>
        <v>1356.71</v>
      </c>
    </row>
    <row r="376" spans="1:22" s="26" customFormat="1" ht="38.25" x14ac:dyDescent="0.2">
      <c r="A376" s="70">
        <v>265</v>
      </c>
      <c r="B376" s="71"/>
      <c r="C376" s="72" t="s">
        <v>823</v>
      </c>
      <c r="D376" s="73" t="s">
        <v>300</v>
      </c>
      <c r="E376" s="74" t="s">
        <v>824</v>
      </c>
      <c r="F376" s="75">
        <v>2</v>
      </c>
      <c r="G376" s="74">
        <v>665.94</v>
      </c>
      <c r="H376" s="75"/>
      <c r="I376" s="74"/>
      <c r="J376" s="75"/>
      <c r="K376" s="74"/>
      <c r="L376" s="75">
        <v>2</v>
      </c>
      <c r="M376" s="74">
        <v>665.94</v>
      </c>
      <c r="N376" s="76"/>
      <c r="O376" s="25">
        <f>F376</f>
        <v>2</v>
      </c>
      <c r="P376" s="25">
        <f>G376</f>
        <v>665.94</v>
      </c>
      <c r="Q376" s="25">
        <f>H376</f>
        <v>0</v>
      </c>
      <c r="R376" s="25">
        <f>I376</f>
        <v>0</v>
      </c>
      <c r="S376" s="25">
        <f>J376</f>
        <v>0</v>
      </c>
      <c r="T376" s="25">
        <f>K376</f>
        <v>0</v>
      </c>
      <c r="U376" s="25">
        <f>L376</f>
        <v>2</v>
      </c>
      <c r="V376" s="25">
        <f>M376</f>
        <v>665.94</v>
      </c>
    </row>
    <row r="377" spans="1:22" s="26" customFormat="1" ht="38.25" x14ac:dyDescent="0.2">
      <c r="A377" s="70">
        <v>266</v>
      </c>
      <c r="B377" s="71"/>
      <c r="C377" s="72" t="s">
        <v>825</v>
      </c>
      <c r="D377" s="73" t="s">
        <v>300</v>
      </c>
      <c r="E377" s="74" t="s">
        <v>826</v>
      </c>
      <c r="F377" s="75">
        <v>2</v>
      </c>
      <c r="G377" s="74">
        <v>324.84000000000003</v>
      </c>
      <c r="H377" s="75"/>
      <c r="I377" s="74"/>
      <c r="J377" s="75"/>
      <c r="K377" s="74"/>
      <c r="L377" s="75">
        <v>2</v>
      </c>
      <c r="M377" s="74">
        <v>324.84000000000003</v>
      </c>
      <c r="N377" s="76"/>
      <c r="O377" s="25">
        <f>F377</f>
        <v>2</v>
      </c>
      <c r="P377" s="25">
        <f>G377</f>
        <v>324.84000000000003</v>
      </c>
      <c r="Q377" s="25">
        <f>H377</f>
        <v>0</v>
      </c>
      <c r="R377" s="25">
        <f>I377</f>
        <v>0</v>
      </c>
      <c r="S377" s="25">
        <f>J377</f>
        <v>0</v>
      </c>
      <c r="T377" s="25">
        <f>K377</f>
        <v>0</v>
      </c>
      <c r="U377" s="25">
        <f>L377</f>
        <v>2</v>
      </c>
      <c r="V377" s="25">
        <f>M377</f>
        <v>324.84000000000003</v>
      </c>
    </row>
    <row r="378" spans="1:22" s="26" customFormat="1" ht="51" x14ac:dyDescent="0.2">
      <c r="A378" s="70">
        <v>267</v>
      </c>
      <c r="B378" s="71"/>
      <c r="C378" s="72" t="s">
        <v>827</v>
      </c>
      <c r="D378" s="73" t="s">
        <v>303</v>
      </c>
      <c r="E378" s="74" t="s">
        <v>828</v>
      </c>
      <c r="F378" s="75">
        <v>20</v>
      </c>
      <c r="G378" s="74">
        <v>436.20000000000005</v>
      </c>
      <c r="H378" s="75"/>
      <c r="I378" s="74"/>
      <c r="J378" s="75"/>
      <c r="K378" s="74"/>
      <c r="L378" s="75">
        <v>20</v>
      </c>
      <c r="M378" s="74">
        <v>436.20000000000005</v>
      </c>
      <c r="N378" s="76"/>
      <c r="O378" s="25">
        <f>F378</f>
        <v>20</v>
      </c>
      <c r="P378" s="25">
        <f>G378</f>
        <v>436.20000000000005</v>
      </c>
      <c r="Q378" s="25">
        <f>H378</f>
        <v>0</v>
      </c>
      <c r="R378" s="25">
        <f>I378</f>
        <v>0</v>
      </c>
      <c r="S378" s="25">
        <f>J378</f>
        <v>0</v>
      </c>
      <c r="T378" s="25">
        <f>K378</f>
        <v>0</v>
      </c>
      <c r="U378" s="25">
        <f>L378</f>
        <v>20</v>
      </c>
      <c r="V378" s="25">
        <f>M378</f>
        <v>436.20000000000005</v>
      </c>
    </row>
    <row r="379" spans="1:22" s="26" customFormat="1" ht="51" x14ac:dyDescent="0.2">
      <c r="A379" s="70">
        <v>268</v>
      </c>
      <c r="B379" s="71"/>
      <c r="C379" s="72" t="s">
        <v>829</v>
      </c>
      <c r="D379" s="73" t="s">
        <v>303</v>
      </c>
      <c r="E379" s="74" t="s">
        <v>830</v>
      </c>
      <c r="F379" s="75">
        <v>1</v>
      </c>
      <c r="G379" s="74">
        <v>16.79</v>
      </c>
      <c r="H379" s="75"/>
      <c r="I379" s="74"/>
      <c r="J379" s="75"/>
      <c r="K379" s="74"/>
      <c r="L379" s="75">
        <v>1</v>
      </c>
      <c r="M379" s="74">
        <v>16.79</v>
      </c>
      <c r="N379" s="76"/>
      <c r="O379" s="25">
        <f>F379</f>
        <v>1</v>
      </c>
      <c r="P379" s="25">
        <f>G379</f>
        <v>16.79</v>
      </c>
      <c r="Q379" s="25">
        <f>H379</f>
        <v>0</v>
      </c>
      <c r="R379" s="25">
        <f>I379</f>
        <v>0</v>
      </c>
      <c r="S379" s="25">
        <f>J379</f>
        <v>0</v>
      </c>
      <c r="T379" s="25">
        <f>K379</f>
        <v>0</v>
      </c>
      <c r="U379" s="25">
        <f>L379</f>
        <v>1</v>
      </c>
      <c r="V379" s="25">
        <f>M379</f>
        <v>16.79</v>
      </c>
    </row>
    <row r="380" spans="1:22" s="26" customFormat="1" ht="51" x14ac:dyDescent="0.2">
      <c r="A380" s="70">
        <v>269</v>
      </c>
      <c r="B380" s="71"/>
      <c r="C380" s="72" t="s">
        <v>831</v>
      </c>
      <c r="D380" s="73" t="s">
        <v>322</v>
      </c>
      <c r="E380" s="74" t="s">
        <v>832</v>
      </c>
      <c r="F380" s="75">
        <v>67</v>
      </c>
      <c r="G380" s="74">
        <v>4386.49</v>
      </c>
      <c r="H380" s="75"/>
      <c r="I380" s="74"/>
      <c r="J380" s="75"/>
      <c r="K380" s="74"/>
      <c r="L380" s="75">
        <v>67</v>
      </c>
      <c r="M380" s="74">
        <v>4386.49</v>
      </c>
      <c r="N380" s="76"/>
      <c r="O380" s="25">
        <f>F380</f>
        <v>67</v>
      </c>
      <c r="P380" s="25">
        <f>G380</f>
        <v>4386.49</v>
      </c>
      <c r="Q380" s="25">
        <f>H380</f>
        <v>0</v>
      </c>
      <c r="R380" s="25">
        <f>I380</f>
        <v>0</v>
      </c>
      <c r="S380" s="25">
        <f>J380</f>
        <v>0</v>
      </c>
      <c r="T380" s="25">
        <f>K380</f>
        <v>0</v>
      </c>
      <c r="U380" s="25">
        <f>L380</f>
        <v>67</v>
      </c>
      <c r="V380" s="25">
        <f>M380</f>
        <v>4386.49</v>
      </c>
    </row>
    <row r="381" spans="1:22" s="26" customFormat="1" ht="63.75" x14ac:dyDescent="0.2">
      <c r="A381" s="70">
        <v>270</v>
      </c>
      <c r="B381" s="71"/>
      <c r="C381" s="72" t="s">
        <v>833</v>
      </c>
      <c r="D381" s="73" t="s">
        <v>303</v>
      </c>
      <c r="E381" s="74" t="s">
        <v>834</v>
      </c>
      <c r="F381" s="75">
        <v>1</v>
      </c>
      <c r="G381" s="74">
        <v>190.22</v>
      </c>
      <c r="H381" s="75"/>
      <c r="I381" s="74"/>
      <c r="J381" s="75"/>
      <c r="K381" s="74"/>
      <c r="L381" s="75">
        <v>1</v>
      </c>
      <c r="M381" s="74">
        <v>190.22</v>
      </c>
      <c r="N381" s="76"/>
      <c r="O381" s="25">
        <f>F381</f>
        <v>1</v>
      </c>
      <c r="P381" s="25">
        <f>G381</f>
        <v>190.22</v>
      </c>
      <c r="Q381" s="25">
        <f>H381</f>
        <v>0</v>
      </c>
      <c r="R381" s="25">
        <f>I381</f>
        <v>0</v>
      </c>
      <c r="S381" s="25">
        <f>J381</f>
        <v>0</v>
      </c>
      <c r="T381" s="25">
        <f>K381</f>
        <v>0</v>
      </c>
      <c r="U381" s="25">
        <f>L381</f>
        <v>1</v>
      </c>
      <c r="V381" s="25">
        <f>M381</f>
        <v>190.22</v>
      </c>
    </row>
    <row r="382" spans="1:22" s="17" customFormat="1" ht="13.5" customHeight="1" thickBot="1" x14ac:dyDescent="0.25">
      <c r="H382" s="17" t="s">
        <v>1139</v>
      </c>
    </row>
    <row r="383" spans="1:22" s="17" customFormat="1" ht="26.25" customHeight="1" x14ac:dyDescent="0.2">
      <c r="A383" s="95" t="s">
        <v>139</v>
      </c>
      <c r="B383" s="98" t="s">
        <v>140</v>
      </c>
      <c r="C383" s="98" t="s">
        <v>32</v>
      </c>
      <c r="D383" s="99" t="s">
        <v>141</v>
      </c>
      <c r="E383" s="98" t="s">
        <v>142</v>
      </c>
      <c r="F383" s="98" t="s">
        <v>294</v>
      </c>
      <c r="G383" s="98"/>
      <c r="H383" s="98" t="s">
        <v>295</v>
      </c>
      <c r="I383" s="98"/>
      <c r="J383" s="98"/>
      <c r="K383" s="98"/>
      <c r="L383" s="98" t="s">
        <v>296</v>
      </c>
      <c r="M383" s="98"/>
      <c r="N383" s="86" t="s">
        <v>146</v>
      </c>
    </row>
    <row r="384" spans="1:22" s="17" customFormat="1" ht="12.75" customHeight="1" x14ac:dyDescent="0.2">
      <c r="A384" s="96"/>
      <c r="B384" s="89"/>
      <c r="C384" s="89"/>
      <c r="D384" s="100"/>
      <c r="E384" s="89"/>
      <c r="F384" s="89" t="s">
        <v>147</v>
      </c>
      <c r="G384" s="89" t="s">
        <v>148</v>
      </c>
      <c r="H384" s="89" t="s">
        <v>149</v>
      </c>
      <c r="I384" s="89"/>
      <c r="J384" s="91" t="s">
        <v>150</v>
      </c>
      <c r="K384" s="92"/>
      <c r="L384" s="93" t="s">
        <v>147</v>
      </c>
      <c r="M384" s="93" t="s">
        <v>148</v>
      </c>
      <c r="N384" s="87"/>
    </row>
    <row r="385" spans="1:22" s="17" customFormat="1" ht="13.5" customHeight="1" thickBot="1" x14ac:dyDescent="0.25">
      <c r="A385" s="97"/>
      <c r="B385" s="90"/>
      <c r="C385" s="90"/>
      <c r="D385" s="101"/>
      <c r="E385" s="90"/>
      <c r="F385" s="90"/>
      <c r="G385" s="90"/>
      <c r="H385" s="19" t="s">
        <v>147</v>
      </c>
      <c r="I385" s="19" t="s">
        <v>148</v>
      </c>
      <c r="J385" s="19" t="s">
        <v>147</v>
      </c>
      <c r="K385" s="19" t="s">
        <v>148</v>
      </c>
      <c r="L385" s="94"/>
      <c r="M385" s="94"/>
      <c r="N385" s="88"/>
    </row>
    <row r="386" spans="1:22" s="26" customFormat="1" x14ac:dyDescent="0.2">
      <c r="A386" s="70">
        <v>271</v>
      </c>
      <c r="B386" s="71"/>
      <c r="C386" s="72" t="s">
        <v>835</v>
      </c>
      <c r="D386" s="73" t="s">
        <v>314</v>
      </c>
      <c r="E386" s="74">
        <v>198</v>
      </c>
      <c r="F386" s="75">
        <v>1.4000000000000001</v>
      </c>
      <c r="G386" s="74">
        <v>277.2</v>
      </c>
      <c r="H386" s="75"/>
      <c r="I386" s="74"/>
      <c r="J386" s="75">
        <v>1</v>
      </c>
      <c r="K386" s="74">
        <v>198</v>
      </c>
      <c r="L386" s="75">
        <v>0.4</v>
      </c>
      <c r="M386" s="74">
        <v>79.2</v>
      </c>
      <c r="N386" s="76"/>
      <c r="O386" s="25">
        <f>F386</f>
        <v>1.4000000000000001</v>
      </c>
      <c r="P386" s="25">
        <f>G386</f>
        <v>277.2</v>
      </c>
      <c r="Q386" s="25">
        <f>H386</f>
        <v>0</v>
      </c>
      <c r="R386" s="25">
        <f>I386</f>
        <v>0</v>
      </c>
      <c r="S386" s="25">
        <f>J386</f>
        <v>1</v>
      </c>
      <c r="T386" s="25">
        <f>K386</f>
        <v>198</v>
      </c>
      <c r="U386" s="25">
        <f>L386</f>
        <v>0.4</v>
      </c>
      <c r="V386" s="25">
        <f>M386</f>
        <v>79.2</v>
      </c>
    </row>
    <row r="387" spans="1:22" s="26" customFormat="1" ht="51" x14ac:dyDescent="0.2">
      <c r="A387" s="70">
        <v>272</v>
      </c>
      <c r="B387" s="71"/>
      <c r="C387" s="72" t="s">
        <v>836</v>
      </c>
      <c r="D387" s="73" t="s">
        <v>300</v>
      </c>
      <c r="E387" s="74" t="s">
        <v>837</v>
      </c>
      <c r="F387" s="75">
        <v>1</v>
      </c>
      <c r="G387" s="74">
        <v>363.46000000000004</v>
      </c>
      <c r="H387" s="75"/>
      <c r="I387" s="74"/>
      <c r="J387" s="75"/>
      <c r="K387" s="74"/>
      <c r="L387" s="75">
        <v>1</v>
      </c>
      <c r="M387" s="74">
        <v>363.46000000000004</v>
      </c>
      <c r="N387" s="76"/>
      <c r="O387" s="25">
        <f>F387</f>
        <v>1</v>
      </c>
      <c r="P387" s="25">
        <f>G387</f>
        <v>363.46000000000004</v>
      </c>
      <c r="Q387" s="25">
        <f>H387</f>
        <v>0</v>
      </c>
      <c r="R387" s="25">
        <f>I387</f>
        <v>0</v>
      </c>
      <c r="S387" s="25">
        <f>J387</f>
        <v>0</v>
      </c>
      <c r="T387" s="25">
        <f>K387</f>
        <v>0</v>
      </c>
      <c r="U387" s="25">
        <f>L387</f>
        <v>1</v>
      </c>
      <c r="V387" s="25">
        <f>M387</f>
        <v>363.46000000000004</v>
      </c>
    </row>
    <row r="388" spans="1:22" s="26" customFormat="1" ht="38.25" x14ac:dyDescent="0.2">
      <c r="A388" s="70">
        <v>273</v>
      </c>
      <c r="B388" s="71"/>
      <c r="C388" s="72" t="s">
        <v>838</v>
      </c>
      <c r="D388" s="73" t="s">
        <v>311</v>
      </c>
      <c r="E388" s="74" t="s">
        <v>839</v>
      </c>
      <c r="F388" s="75">
        <v>15</v>
      </c>
      <c r="G388" s="74">
        <v>411.85</v>
      </c>
      <c r="H388" s="75"/>
      <c r="I388" s="74"/>
      <c r="J388" s="75"/>
      <c r="K388" s="74"/>
      <c r="L388" s="75">
        <v>15</v>
      </c>
      <c r="M388" s="74">
        <v>411.85</v>
      </c>
      <c r="N388" s="76"/>
      <c r="O388" s="25">
        <f>F388</f>
        <v>15</v>
      </c>
      <c r="P388" s="25">
        <f>G388</f>
        <v>411.85</v>
      </c>
      <c r="Q388" s="25">
        <f>H388</f>
        <v>0</v>
      </c>
      <c r="R388" s="25">
        <f>I388</f>
        <v>0</v>
      </c>
      <c r="S388" s="25">
        <f>J388</f>
        <v>0</v>
      </c>
      <c r="T388" s="25">
        <f>K388</f>
        <v>0</v>
      </c>
      <c r="U388" s="25">
        <f>L388</f>
        <v>15</v>
      </c>
      <c r="V388" s="25">
        <f>M388</f>
        <v>411.85</v>
      </c>
    </row>
    <row r="389" spans="1:22" s="26" customFormat="1" ht="25.5" x14ac:dyDescent="0.2">
      <c r="A389" s="70">
        <v>274</v>
      </c>
      <c r="B389" s="71"/>
      <c r="C389" s="72" t="s">
        <v>840</v>
      </c>
      <c r="D389" s="73" t="s">
        <v>311</v>
      </c>
      <c r="E389" s="74" t="s">
        <v>841</v>
      </c>
      <c r="F389" s="75">
        <v>5</v>
      </c>
      <c r="G389" s="74">
        <v>76.900000000000006</v>
      </c>
      <c r="H389" s="75"/>
      <c r="I389" s="74"/>
      <c r="J389" s="75"/>
      <c r="K389" s="74"/>
      <c r="L389" s="75">
        <v>5</v>
      </c>
      <c r="M389" s="74">
        <v>76.900000000000006</v>
      </c>
      <c r="N389" s="76"/>
      <c r="O389" s="25">
        <f>F389</f>
        <v>5</v>
      </c>
      <c r="P389" s="25">
        <f>G389</f>
        <v>76.900000000000006</v>
      </c>
      <c r="Q389" s="25">
        <f>H389</f>
        <v>0</v>
      </c>
      <c r="R389" s="25">
        <f>I389</f>
        <v>0</v>
      </c>
      <c r="S389" s="25">
        <f>J389</f>
        <v>0</v>
      </c>
      <c r="T389" s="25">
        <f>K389</f>
        <v>0</v>
      </c>
      <c r="U389" s="25">
        <f>L389</f>
        <v>5</v>
      </c>
      <c r="V389" s="25">
        <f>M389</f>
        <v>76.900000000000006</v>
      </c>
    </row>
    <row r="390" spans="1:22" s="26" customFormat="1" ht="25.5" x14ac:dyDescent="0.2">
      <c r="A390" s="70">
        <v>275</v>
      </c>
      <c r="B390" s="71"/>
      <c r="C390" s="72" t="s">
        <v>842</v>
      </c>
      <c r="D390" s="73" t="s">
        <v>311</v>
      </c>
      <c r="E390" s="74" t="s">
        <v>684</v>
      </c>
      <c r="F390" s="75">
        <v>30</v>
      </c>
      <c r="G390" s="74">
        <v>472.20000000000005</v>
      </c>
      <c r="H390" s="75"/>
      <c r="I390" s="74"/>
      <c r="J390" s="75"/>
      <c r="K390" s="74"/>
      <c r="L390" s="75">
        <v>30</v>
      </c>
      <c r="M390" s="74">
        <v>472.20000000000005</v>
      </c>
      <c r="N390" s="76"/>
      <c r="O390" s="25">
        <f>F390</f>
        <v>30</v>
      </c>
      <c r="P390" s="25">
        <f>G390</f>
        <v>472.20000000000005</v>
      </c>
      <c r="Q390" s="25">
        <f>H390</f>
        <v>0</v>
      </c>
      <c r="R390" s="25">
        <f>I390</f>
        <v>0</v>
      </c>
      <c r="S390" s="25">
        <f>J390</f>
        <v>0</v>
      </c>
      <c r="T390" s="25">
        <f>K390</f>
        <v>0</v>
      </c>
      <c r="U390" s="25">
        <f>L390</f>
        <v>30</v>
      </c>
      <c r="V390" s="25">
        <f>M390</f>
        <v>472.20000000000005</v>
      </c>
    </row>
    <row r="391" spans="1:22" s="26" customFormat="1" ht="25.5" x14ac:dyDescent="0.2">
      <c r="A391" s="70">
        <v>276</v>
      </c>
      <c r="B391" s="71"/>
      <c r="C391" s="72" t="s">
        <v>843</v>
      </c>
      <c r="D391" s="73" t="s">
        <v>308</v>
      </c>
      <c r="E391" s="74">
        <v>85</v>
      </c>
      <c r="F391" s="75">
        <v>8</v>
      </c>
      <c r="G391" s="74">
        <v>680</v>
      </c>
      <c r="H391" s="75"/>
      <c r="I391" s="74"/>
      <c r="J391" s="75">
        <v>1</v>
      </c>
      <c r="K391" s="74">
        <v>85</v>
      </c>
      <c r="L391" s="75">
        <v>7</v>
      </c>
      <c r="M391" s="74">
        <v>595</v>
      </c>
      <c r="N391" s="76"/>
      <c r="O391" s="25">
        <f>F391</f>
        <v>8</v>
      </c>
      <c r="P391" s="25">
        <f>G391</f>
        <v>680</v>
      </c>
      <c r="Q391" s="25">
        <f>H391</f>
        <v>0</v>
      </c>
      <c r="R391" s="25">
        <f>I391</f>
        <v>0</v>
      </c>
      <c r="S391" s="25">
        <f>J391</f>
        <v>1</v>
      </c>
      <c r="T391" s="25">
        <f>K391</f>
        <v>85</v>
      </c>
      <c r="U391" s="25">
        <f>L391</f>
        <v>7</v>
      </c>
      <c r="V391" s="25">
        <f>M391</f>
        <v>595</v>
      </c>
    </row>
    <row r="392" spans="1:22" s="26" customFormat="1" ht="25.5" x14ac:dyDescent="0.2">
      <c r="A392" s="70">
        <v>277</v>
      </c>
      <c r="B392" s="71"/>
      <c r="C392" s="72" t="s">
        <v>844</v>
      </c>
      <c r="D392" s="73" t="s">
        <v>308</v>
      </c>
      <c r="E392" s="74">
        <v>85</v>
      </c>
      <c r="F392" s="75">
        <v>8</v>
      </c>
      <c r="G392" s="74">
        <v>680</v>
      </c>
      <c r="H392" s="75"/>
      <c r="I392" s="74"/>
      <c r="J392" s="75">
        <v>1</v>
      </c>
      <c r="K392" s="74">
        <v>85</v>
      </c>
      <c r="L392" s="75">
        <v>7</v>
      </c>
      <c r="M392" s="74">
        <v>595</v>
      </c>
      <c r="N392" s="76"/>
      <c r="O392" s="25">
        <f>F392</f>
        <v>8</v>
      </c>
      <c r="P392" s="25">
        <f>G392</f>
        <v>680</v>
      </c>
      <c r="Q392" s="25">
        <f>H392</f>
        <v>0</v>
      </c>
      <c r="R392" s="25">
        <f>I392</f>
        <v>0</v>
      </c>
      <c r="S392" s="25">
        <f>J392</f>
        <v>1</v>
      </c>
      <c r="T392" s="25">
        <f>K392</f>
        <v>85</v>
      </c>
      <c r="U392" s="25">
        <f>L392</f>
        <v>7</v>
      </c>
      <c r="V392" s="25">
        <f>M392</f>
        <v>595</v>
      </c>
    </row>
    <row r="393" spans="1:22" s="26" customFormat="1" ht="38.25" x14ac:dyDescent="0.2">
      <c r="A393" s="70">
        <v>278</v>
      </c>
      <c r="B393" s="71"/>
      <c r="C393" s="72" t="s">
        <v>845</v>
      </c>
      <c r="D393" s="73" t="s">
        <v>300</v>
      </c>
      <c r="E393" s="74" t="s">
        <v>846</v>
      </c>
      <c r="F393" s="75"/>
      <c r="G393" s="74"/>
      <c r="H393" s="75"/>
      <c r="I393" s="74"/>
      <c r="J393" s="75"/>
      <c r="K393" s="74"/>
      <c r="L393" s="75"/>
      <c r="M393" s="74"/>
      <c r="N393" s="76"/>
      <c r="O393" s="25">
        <f>F393</f>
        <v>0</v>
      </c>
      <c r="P393" s="25">
        <f>G393</f>
        <v>0</v>
      </c>
      <c r="Q393" s="25">
        <f>H393</f>
        <v>0</v>
      </c>
      <c r="R393" s="25">
        <f>I393</f>
        <v>0</v>
      </c>
      <c r="S393" s="25">
        <f>J393</f>
        <v>0</v>
      </c>
      <c r="T393" s="25">
        <f>K393</f>
        <v>0</v>
      </c>
      <c r="U393" s="25">
        <f>L393</f>
        <v>0</v>
      </c>
      <c r="V393" s="25">
        <f>M393</f>
        <v>0</v>
      </c>
    </row>
    <row r="394" spans="1:22" s="26" customFormat="1" ht="51" x14ac:dyDescent="0.2">
      <c r="A394" s="70">
        <v>279</v>
      </c>
      <c r="B394" s="71"/>
      <c r="C394" s="72" t="s">
        <v>847</v>
      </c>
      <c r="D394" s="73" t="s">
        <v>300</v>
      </c>
      <c r="E394" s="74" t="s">
        <v>848</v>
      </c>
      <c r="F394" s="75">
        <v>3</v>
      </c>
      <c r="G394" s="74">
        <v>223.14000000000001</v>
      </c>
      <c r="H394" s="75"/>
      <c r="I394" s="74"/>
      <c r="J394" s="75"/>
      <c r="K394" s="74"/>
      <c r="L394" s="75">
        <v>3</v>
      </c>
      <c r="M394" s="74">
        <v>223.14000000000001</v>
      </c>
      <c r="N394" s="76"/>
      <c r="O394" s="25">
        <f>F394</f>
        <v>3</v>
      </c>
      <c r="P394" s="25">
        <f>G394</f>
        <v>223.14000000000001</v>
      </c>
      <c r="Q394" s="25">
        <f>H394</f>
        <v>0</v>
      </c>
      <c r="R394" s="25">
        <f>I394</f>
        <v>0</v>
      </c>
      <c r="S394" s="25">
        <f>J394</f>
        <v>0</v>
      </c>
      <c r="T394" s="25">
        <f>K394</f>
        <v>0</v>
      </c>
      <c r="U394" s="25">
        <f>L394</f>
        <v>3</v>
      </c>
      <c r="V394" s="25">
        <f>M394</f>
        <v>223.14000000000001</v>
      </c>
    </row>
    <row r="395" spans="1:22" s="26" customFormat="1" ht="51" x14ac:dyDescent="0.2">
      <c r="A395" s="70">
        <v>280</v>
      </c>
      <c r="B395" s="71"/>
      <c r="C395" s="72" t="s">
        <v>849</v>
      </c>
      <c r="D395" s="73" t="s">
        <v>300</v>
      </c>
      <c r="E395" s="74" t="s">
        <v>850</v>
      </c>
      <c r="F395" s="75">
        <v>3</v>
      </c>
      <c r="G395" s="74">
        <v>329.04</v>
      </c>
      <c r="H395" s="75"/>
      <c r="I395" s="74"/>
      <c r="J395" s="75"/>
      <c r="K395" s="74"/>
      <c r="L395" s="75">
        <v>3</v>
      </c>
      <c r="M395" s="74">
        <v>329.04</v>
      </c>
      <c r="N395" s="76"/>
      <c r="O395" s="25">
        <f>F395</f>
        <v>3</v>
      </c>
      <c r="P395" s="25">
        <f>G395</f>
        <v>329.04</v>
      </c>
      <c r="Q395" s="25">
        <f>H395</f>
        <v>0</v>
      </c>
      <c r="R395" s="25">
        <f>I395</f>
        <v>0</v>
      </c>
      <c r="S395" s="25">
        <f>J395</f>
        <v>0</v>
      </c>
      <c r="T395" s="25">
        <f>K395</f>
        <v>0</v>
      </c>
      <c r="U395" s="25">
        <f>L395</f>
        <v>3</v>
      </c>
      <c r="V395" s="25">
        <f>M395</f>
        <v>329.04</v>
      </c>
    </row>
    <row r="396" spans="1:22" s="26" customFormat="1" ht="63.75" x14ac:dyDescent="0.2">
      <c r="A396" s="70">
        <v>281</v>
      </c>
      <c r="B396" s="71"/>
      <c r="C396" s="72" t="s">
        <v>851</v>
      </c>
      <c r="D396" s="73" t="s">
        <v>300</v>
      </c>
      <c r="E396" s="74" t="s">
        <v>852</v>
      </c>
      <c r="F396" s="75">
        <v>4</v>
      </c>
      <c r="G396" s="74">
        <v>724.16000000000008</v>
      </c>
      <c r="H396" s="75">
        <v>10</v>
      </c>
      <c r="I396" s="74">
        <v>1810.4</v>
      </c>
      <c r="J396" s="75">
        <v>2</v>
      </c>
      <c r="K396" s="74">
        <v>362.08000000000004</v>
      </c>
      <c r="L396" s="75">
        <v>12</v>
      </c>
      <c r="M396" s="74">
        <v>2172.48</v>
      </c>
      <c r="N396" s="76"/>
      <c r="O396" s="25">
        <f>F396</f>
        <v>4</v>
      </c>
      <c r="P396" s="25">
        <f>G396</f>
        <v>724.16000000000008</v>
      </c>
      <c r="Q396" s="25">
        <f>H396</f>
        <v>10</v>
      </c>
      <c r="R396" s="25">
        <f>I396</f>
        <v>1810.4</v>
      </c>
      <c r="S396" s="25">
        <f>J396</f>
        <v>2</v>
      </c>
      <c r="T396" s="25">
        <f>K396</f>
        <v>362.08000000000004</v>
      </c>
      <c r="U396" s="25">
        <f>L396</f>
        <v>12</v>
      </c>
      <c r="V396" s="25">
        <f>M396</f>
        <v>2172.48</v>
      </c>
    </row>
    <row r="397" spans="1:22" s="26" customFormat="1" ht="25.5" x14ac:dyDescent="0.2">
      <c r="A397" s="70">
        <v>282</v>
      </c>
      <c r="B397" s="71"/>
      <c r="C397" s="72" t="s">
        <v>853</v>
      </c>
      <c r="D397" s="73" t="s">
        <v>314</v>
      </c>
      <c r="E397" s="74" t="s">
        <v>854</v>
      </c>
      <c r="F397" s="75">
        <v>27.8</v>
      </c>
      <c r="G397" s="74">
        <v>5398.76</v>
      </c>
      <c r="H397" s="75"/>
      <c r="I397" s="74"/>
      <c r="J397" s="75"/>
      <c r="K397" s="74"/>
      <c r="L397" s="75">
        <v>27.8</v>
      </c>
      <c r="M397" s="74">
        <v>5398.76</v>
      </c>
      <c r="N397" s="76"/>
      <c r="O397" s="25">
        <f>F397</f>
        <v>27.8</v>
      </c>
      <c r="P397" s="25">
        <f>G397</f>
        <v>5398.76</v>
      </c>
      <c r="Q397" s="25">
        <f>H397</f>
        <v>0</v>
      </c>
      <c r="R397" s="25">
        <f>I397</f>
        <v>0</v>
      </c>
      <c r="S397" s="25">
        <f>J397</f>
        <v>0</v>
      </c>
      <c r="T397" s="25">
        <f>K397</f>
        <v>0</v>
      </c>
      <c r="U397" s="25">
        <f>L397</f>
        <v>27.8</v>
      </c>
      <c r="V397" s="25">
        <f>M397</f>
        <v>5398.76</v>
      </c>
    </row>
    <row r="398" spans="1:22" s="17" customFormat="1" ht="13.5" customHeight="1" thickBot="1" x14ac:dyDescent="0.25">
      <c r="H398" s="17" t="s">
        <v>1140</v>
      </c>
    </row>
    <row r="399" spans="1:22" s="17" customFormat="1" ht="26.25" customHeight="1" x14ac:dyDescent="0.2">
      <c r="A399" s="95" t="s">
        <v>139</v>
      </c>
      <c r="B399" s="98" t="s">
        <v>140</v>
      </c>
      <c r="C399" s="98" t="s">
        <v>32</v>
      </c>
      <c r="D399" s="99" t="s">
        <v>141</v>
      </c>
      <c r="E399" s="98" t="s">
        <v>142</v>
      </c>
      <c r="F399" s="98" t="s">
        <v>294</v>
      </c>
      <c r="G399" s="98"/>
      <c r="H399" s="98" t="s">
        <v>295</v>
      </c>
      <c r="I399" s="98"/>
      <c r="J399" s="98"/>
      <c r="K399" s="98"/>
      <c r="L399" s="98" t="s">
        <v>296</v>
      </c>
      <c r="M399" s="98"/>
      <c r="N399" s="86" t="s">
        <v>146</v>
      </c>
    </row>
    <row r="400" spans="1:22" s="17" customFormat="1" ht="12.75" customHeight="1" x14ac:dyDescent="0.2">
      <c r="A400" s="96"/>
      <c r="B400" s="89"/>
      <c r="C400" s="89"/>
      <c r="D400" s="100"/>
      <c r="E400" s="89"/>
      <c r="F400" s="89" t="s">
        <v>147</v>
      </c>
      <c r="G400" s="89" t="s">
        <v>148</v>
      </c>
      <c r="H400" s="89" t="s">
        <v>149</v>
      </c>
      <c r="I400" s="89"/>
      <c r="J400" s="91" t="s">
        <v>150</v>
      </c>
      <c r="K400" s="92"/>
      <c r="L400" s="93" t="s">
        <v>147</v>
      </c>
      <c r="M400" s="93" t="s">
        <v>148</v>
      </c>
      <c r="N400" s="87"/>
    </row>
    <row r="401" spans="1:22" s="17" customFormat="1" ht="13.5" customHeight="1" thickBot="1" x14ac:dyDescent="0.25">
      <c r="A401" s="97"/>
      <c r="B401" s="90"/>
      <c r="C401" s="90"/>
      <c r="D401" s="101"/>
      <c r="E401" s="90"/>
      <c r="F401" s="90"/>
      <c r="G401" s="90"/>
      <c r="H401" s="19" t="s">
        <v>147</v>
      </c>
      <c r="I401" s="19" t="s">
        <v>148</v>
      </c>
      <c r="J401" s="19" t="s">
        <v>147</v>
      </c>
      <c r="K401" s="19" t="s">
        <v>148</v>
      </c>
      <c r="L401" s="94"/>
      <c r="M401" s="94"/>
      <c r="N401" s="88"/>
    </row>
    <row r="402" spans="1:22" s="26" customFormat="1" ht="114.75" x14ac:dyDescent="0.2">
      <c r="A402" s="70">
        <v>283</v>
      </c>
      <c r="B402" s="71"/>
      <c r="C402" s="72" t="s">
        <v>855</v>
      </c>
      <c r="D402" s="73" t="s">
        <v>856</v>
      </c>
      <c r="E402" s="74" t="s">
        <v>857</v>
      </c>
      <c r="F402" s="75">
        <v>77</v>
      </c>
      <c r="G402" s="74">
        <v>11329.01</v>
      </c>
      <c r="H402" s="75"/>
      <c r="I402" s="74"/>
      <c r="J402" s="75"/>
      <c r="K402" s="74"/>
      <c r="L402" s="75">
        <v>77</v>
      </c>
      <c r="M402" s="74">
        <v>11329.01</v>
      </c>
      <c r="N402" s="76"/>
      <c r="O402" s="25">
        <f>F402</f>
        <v>77</v>
      </c>
      <c r="P402" s="25">
        <f>G402</f>
        <v>11329.01</v>
      </c>
      <c r="Q402" s="25">
        <f>H402</f>
        <v>0</v>
      </c>
      <c r="R402" s="25">
        <f>I402</f>
        <v>0</v>
      </c>
      <c r="S402" s="25">
        <f>J402</f>
        <v>0</v>
      </c>
      <c r="T402" s="25">
        <f>K402</f>
        <v>0</v>
      </c>
      <c r="U402" s="25">
        <f>L402</f>
        <v>77</v>
      </c>
      <c r="V402" s="25">
        <f>M402</f>
        <v>11329.01</v>
      </c>
    </row>
    <row r="403" spans="1:22" s="26" customFormat="1" ht="38.25" x14ac:dyDescent="0.2">
      <c r="A403" s="70">
        <v>284</v>
      </c>
      <c r="B403" s="71"/>
      <c r="C403" s="72" t="s">
        <v>858</v>
      </c>
      <c r="D403" s="73" t="s">
        <v>300</v>
      </c>
      <c r="E403" s="74" t="s">
        <v>859</v>
      </c>
      <c r="F403" s="75">
        <v>43</v>
      </c>
      <c r="G403" s="74">
        <v>107.93</v>
      </c>
      <c r="H403" s="75"/>
      <c r="I403" s="74"/>
      <c r="J403" s="75"/>
      <c r="K403" s="74"/>
      <c r="L403" s="75">
        <v>43</v>
      </c>
      <c r="M403" s="74">
        <v>107.93</v>
      </c>
      <c r="N403" s="76"/>
      <c r="O403" s="25">
        <f>F403</f>
        <v>43</v>
      </c>
      <c r="P403" s="25">
        <f>G403</f>
        <v>107.93</v>
      </c>
      <c r="Q403" s="25">
        <f>H403</f>
        <v>0</v>
      </c>
      <c r="R403" s="25">
        <f>I403</f>
        <v>0</v>
      </c>
      <c r="S403" s="25">
        <f>J403</f>
        <v>0</v>
      </c>
      <c r="T403" s="25">
        <f>K403</f>
        <v>0</v>
      </c>
      <c r="U403" s="25">
        <f>L403</f>
        <v>43</v>
      </c>
      <c r="V403" s="25">
        <f>M403</f>
        <v>107.93</v>
      </c>
    </row>
    <row r="404" spans="1:22" s="26" customFormat="1" ht="76.5" x14ac:dyDescent="0.2">
      <c r="A404" s="70">
        <v>285</v>
      </c>
      <c r="B404" s="71"/>
      <c r="C404" s="72" t="s">
        <v>860</v>
      </c>
      <c r="D404" s="73" t="s">
        <v>308</v>
      </c>
      <c r="E404" s="74" t="s">
        <v>861</v>
      </c>
      <c r="F404" s="75">
        <v>2</v>
      </c>
      <c r="G404" s="74">
        <v>235.76000000000002</v>
      </c>
      <c r="H404" s="75"/>
      <c r="I404" s="74"/>
      <c r="J404" s="75"/>
      <c r="K404" s="74"/>
      <c r="L404" s="75">
        <v>2</v>
      </c>
      <c r="M404" s="74">
        <v>235.76000000000002</v>
      </c>
      <c r="N404" s="76"/>
      <c r="O404" s="25">
        <f>F404</f>
        <v>2</v>
      </c>
      <c r="P404" s="25">
        <f>G404</f>
        <v>235.76000000000002</v>
      </c>
      <c r="Q404" s="25">
        <f>H404</f>
        <v>0</v>
      </c>
      <c r="R404" s="25">
        <f>I404</f>
        <v>0</v>
      </c>
      <c r="S404" s="25">
        <f>J404</f>
        <v>0</v>
      </c>
      <c r="T404" s="25">
        <f>K404</f>
        <v>0</v>
      </c>
      <c r="U404" s="25">
        <f>L404</f>
        <v>2</v>
      </c>
      <c r="V404" s="25">
        <f>M404</f>
        <v>235.76000000000002</v>
      </c>
    </row>
    <row r="405" spans="1:22" s="26" customFormat="1" ht="25.5" x14ac:dyDescent="0.2">
      <c r="A405" s="70">
        <v>286</v>
      </c>
      <c r="B405" s="71"/>
      <c r="C405" s="72" t="s">
        <v>862</v>
      </c>
      <c r="D405" s="73" t="s">
        <v>311</v>
      </c>
      <c r="E405" s="74">
        <v>231</v>
      </c>
      <c r="F405" s="75">
        <v>4</v>
      </c>
      <c r="G405" s="74">
        <v>924</v>
      </c>
      <c r="H405" s="75"/>
      <c r="I405" s="74"/>
      <c r="J405" s="75"/>
      <c r="K405" s="74"/>
      <c r="L405" s="75">
        <v>4</v>
      </c>
      <c r="M405" s="74">
        <v>924</v>
      </c>
      <c r="N405" s="76"/>
      <c r="O405" s="25">
        <f>F405</f>
        <v>4</v>
      </c>
      <c r="P405" s="25">
        <f>G405</f>
        <v>924</v>
      </c>
      <c r="Q405" s="25">
        <f>H405</f>
        <v>0</v>
      </c>
      <c r="R405" s="25">
        <f>I405</f>
        <v>0</v>
      </c>
      <c r="S405" s="25">
        <f>J405</f>
        <v>0</v>
      </c>
      <c r="T405" s="25">
        <f>K405</f>
        <v>0</v>
      </c>
      <c r="U405" s="25">
        <f>L405</f>
        <v>4</v>
      </c>
      <c r="V405" s="25">
        <f>M405</f>
        <v>924</v>
      </c>
    </row>
    <row r="406" spans="1:22" s="26" customFormat="1" ht="38.25" x14ac:dyDescent="0.2">
      <c r="A406" s="70">
        <v>287</v>
      </c>
      <c r="B406" s="71"/>
      <c r="C406" s="72" t="s">
        <v>863</v>
      </c>
      <c r="D406" s="73" t="s">
        <v>300</v>
      </c>
      <c r="E406" s="74" t="s">
        <v>864</v>
      </c>
      <c r="F406" s="75">
        <v>60</v>
      </c>
      <c r="G406" s="74">
        <v>361.20000000000005</v>
      </c>
      <c r="H406" s="75"/>
      <c r="I406" s="74"/>
      <c r="J406" s="75">
        <v>2</v>
      </c>
      <c r="K406" s="74">
        <v>12.040000000000001</v>
      </c>
      <c r="L406" s="75">
        <v>58</v>
      </c>
      <c r="M406" s="74">
        <v>349.16</v>
      </c>
      <c r="N406" s="76"/>
      <c r="O406" s="25">
        <f>F406</f>
        <v>60</v>
      </c>
      <c r="P406" s="25">
        <f>G406</f>
        <v>361.20000000000005</v>
      </c>
      <c r="Q406" s="25">
        <f>H406</f>
        <v>0</v>
      </c>
      <c r="R406" s="25">
        <f>I406</f>
        <v>0</v>
      </c>
      <c r="S406" s="25">
        <f>J406</f>
        <v>2</v>
      </c>
      <c r="T406" s="25">
        <f>K406</f>
        <v>12.040000000000001</v>
      </c>
      <c r="U406" s="25">
        <f>L406</f>
        <v>58</v>
      </c>
      <c r="V406" s="25">
        <f>M406</f>
        <v>349.16</v>
      </c>
    </row>
    <row r="407" spans="1:22" s="26" customFormat="1" ht="51" x14ac:dyDescent="0.2">
      <c r="A407" s="70">
        <v>288</v>
      </c>
      <c r="B407" s="71"/>
      <c r="C407" s="72" t="s">
        <v>865</v>
      </c>
      <c r="D407" s="73" t="s">
        <v>300</v>
      </c>
      <c r="E407" s="74">
        <v>169</v>
      </c>
      <c r="F407" s="75"/>
      <c r="G407" s="74"/>
      <c r="H407" s="75"/>
      <c r="I407" s="74"/>
      <c r="J407" s="75"/>
      <c r="K407" s="74"/>
      <c r="L407" s="75"/>
      <c r="M407" s="74"/>
      <c r="N407" s="76"/>
      <c r="O407" s="25">
        <f>F407</f>
        <v>0</v>
      </c>
      <c r="P407" s="25">
        <f>G407</f>
        <v>0</v>
      </c>
      <c r="Q407" s="25">
        <f>H407</f>
        <v>0</v>
      </c>
      <c r="R407" s="25">
        <f>I407</f>
        <v>0</v>
      </c>
      <c r="S407" s="25">
        <f>J407</f>
        <v>0</v>
      </c>
      <c r="T407" s="25">
        <f>K407</f>
        <v>0</v>
      </c>
      <c r="U407" s="25">
        <f>L407</f>
        <v>0</v>
      </c>
      <c r="V407" s="25">
        <f>M407</f>
        <v>0</v>
      </c>
    </row>
    <row r="408" spans="1:22" s="26" customFormat="1" ht="63.75" x14ac:dyDescent="0.2">
      <c r="A408" s="70">
        <v>289</v>
      </c>
      <c r="B408" s="71"/>
      <c r="C408" s="72" t="s">
        <v>866</v>
      </c>
      <c r="D408" s="73" t="s">
        <v>308</v>
      </c>
      <c r="E408" s="74" t="s">
        <v>867</v>
      </c>
      <c r="F408" s="75">
        <v>4</v>
      </c>
      <c r="G408" s="74">
        <v>427.8</v>
      </c>
      <c r="H408" s="75"/>
      <c r="I408" s="74"/>
      <c r="J408" s="75">
        <v>2</v>
      </c>
      <c r="K408" s="74">
        <v>213.9</v>
      </c>
      <c r="L408" s="75">
        <v>2</v>
      </c>
      <c r="M408" s="74">
        <v>213.9</v>
      </c>
      <c r="N408" s="76"/>
      <c r="O408" s="25">
        <f>F408</f>
        <v>4</v>
      </c>
      <c r="P408" s="25">
        <f>G408</f>
        <v>427.8</v>
      </c>
      <c r="Q408" s="25">
        <f>H408</f>
        <v>0</v>
      </c>
      <c r="R408" s="25">
        <f>I408</f>
        <v>0</v>
      </c>
      <c r="S408" s="25">
        <f>J408</f>
        <v>2</v>
      </c>
      <c r="T408" s="25">
        <f>K408</f>
        <v>213.9</v>
      </c>
      <c r="U408" s="25">
        <f>L408</f>
        <v>2</v>
      </c>
      <c r="V408" s="25">
        <f>M408</f>
        <v>213.9</v>
      </c>
    </row>
    <row r="409" spans="1:22" s="26" customFormat="1" ht="25.5" x14ac:dyDescent="0.2">
      <c r="A409" s="70">
        <v>290</v>
      </c>
      <c r="B409" s="71"/>
      <c r="C409" s="72" t="s">
        <v>868</v>
      </c>
      <c r="D409" s="73" t="s">
        <v>300</v>
      </c>
      <c r="E409" s="74" t="s">
        <v>869</v>
      </c>
      <c r="F409" s="75">
        <v>1.8</v>
      </c>
      <c r="G409" s="74">
        <v>20.59</v>
      </c>
      <c r="H409" s="75"/>
      <c r="I409" s="74"/>
      <c r="J409" s="75">
        <v>0.2</v>
      </c>
      <c r="K409" s="74">
        <v>2.29</v>
      </c>
      <c r="L409" s="75">
        <v>1.6</v>
      </c>
      <c r="M409" s="74">
        <v>18.3</v>
      </c>
      <c r="N409" s="76"/>
      <c r="O409" s="25">
        <f>F409</f>
        <v>1.8</v>
      </c>
      <c r="P409" s="25">
        <f>G409</f>
        <v>20.59</v>
      </c>
      <c r="Q409" s="25">
        <f>H409</f>
        <v>0</v>
      </c>
      <c r="R409" s="25">
        <f>I409</f>
        <v>0</v>
      </c>
      <c r="S409" s="25">
        <f>J409</f>
        <v>0.2</v>
      </c>
      <c r="T409" s="25">
        <f>K409</f>
        <v>2.29</v>
      </c>
      <c r="U409" s="25">
        <f>L409</f>
        <v>1.6</v>
      </c>
      <c r="V409" s="25">
        <f>M409</f>
        <v>18.3</v>
      </c>
    </row>
    <row r="410" spans="1:22" s="26" customFormat="1" ht="51" x14ac:dyDescent="0.2">
      <c r="A410" s="70">
        <v>291</v>
      </c>
      <c r="B410" s="71"/>
      <c r="C410" s="72" t="s">
        <v>870</v>
      </c>
      <c r="D410" s="73" t="s">
        <v>871</v>
      </c>
      <c r="E410" s="74" t="s">
        <v>872</v>
      </c>
      <c r="F410" s="75">
        <v>149</v>
      </c>
      <c r="G410" s="74">
        <v>95.77000000000001</v>
      </c>
      <c r="H410" s="75"/>
      <c r="I410" s="74"/>
      <c r="J410" s="75">
        <v>6</v>
      </c>
      <c r="K410" s="74">
        <v>3.8600000000000003</v>
      </c>
      <c r="L410" s="75">
        <v>143</v>
      </c>
      <c r="M410" s="74">
        <v>91.910000000000011</v>
      </c>
      <c r="N410" s="76"/>
      <c r="O410" s="25">
        <f>F410</f>
        <v>149</v>
      </c>
      <c r="P410" s="25">
        <f>G410</f>
        <v>95.77000000000001</v>
      </c>
      <c r="Q410" s="25">
        <f>H410</f>
        <v>0</v>
      </c>
      <c r="R410" s="25">
        <f>I410</f>
        <v>0</v>
      </c>
      <c r="S410" s="25">
        <f>J410</f>
        <v>6</v>
      </c>
      <c r="T410" s="25">
        <f>K410</f>
        <v>3.8600000000000003</v>
      </c>
      <c r="U410" s="25">
        <f>L410</f>
        <v>143</v>
      </c>
      <c r="V410" s="25">
        <f>M410</f>
        <v>91.910000000000011</v>
      </c>
    </row>
    <row r="411" spans="1:22" s="17" customFormat="1" ht="13.5" customHeight="1" thickBot="1" x14ac:dyDescent="0.25">
      <c r="H411" s="17" t="s">
        <v>1141</v>
      </c>
    </row>
    <row r="412" spans="1:22" s="17" customFormat="1" ht="26.25" customHeight="1" x14ac:dyDescent="0.2">
      <c r="A412" s="95" t="s">
        <v>139</v>
      </c>
      <c r="B412" s="98" t="s">
        <v>140</v>
      </c>
      <c r="C412" s="98" t="s">
        <v>32</v>
      </c>
      <c r="D412" s="99" t="s">
        <v>141</v>
      </c>
      <c r="E412" s="98" t="s">
        <v>142</v>
      </c>
      <c r="F412" s="98" t="s">
        <v>294</v>
      </c>
      <c r="G412" s="98"/>
      <c r="H412" s="98" t="s">
        <v>295</v>
      </c>
      <c r="I412" s="98"/>
      <c r="J412" s="98"/>
      <c r="K412" s="98"/>
      <c r="L412" s="98" t="s">
        <v>296</v>
      </c>
      <c r="M412" s="98"/>
      <c r="N412" s="86" t="s">
        <v>146</v>
      </c>
    </row>
    <row r="413" spans="1:22" s="17" customFormat="1" ht="12.75" customHeight="1" x14ac:dyDescent="0.2">
      <c r="A413" s="96"/>
      <c r="B413" s="89"/>
      <c r="C413" s="89"/>
      <c r="D413" s="100"/>
      <c r="E413" s="89"/>
      <c r="F413" s="89" t="s">
        <v>147</v>
      </c>
      <c r="G413" s="89" t="s">
        <v>148</v>
      </c>
      <c r="H413" s="89" t="s">
        <v>149</v>
      </c>
      <c r="I413" s="89"/>
      <c r="J413" s="91" t="s">
        <v>150</v>
      </c>
      <c r="K413" s="92"/>
      <c r="L413" s="93" t="s">
        <v>147</v>
      </c>
      <c r="M413" s="93" t="s">
        <v>148</v>
      </c>
      <c r="N413" s="87"/>
    </row>
    <row r="414" spans="1:22" s="17" customFormat="1" ht="13.5" customHeight="1" thickBot="1" x14ac:dyDescent="0.25">
      <c r="A414" s="97"/>
      <c r="B414" s="90"/>
      <c r="C414" s="90"/>
      <c r="D414" s="101"/>
      <c r="E414" s="90"/>
      <c r="F414" s="90"/>
      <c r="G414" s="90"/>
      <c r="H414" s="19" t="s">
        <v>147</v>
      </c>
      <c r="I414" s="19" t="s">
        <v>148</v>
      </c>
      <c r="J414" s="19" t="s">
        <v>147</v>
      </c>
      <c r="K414" s="19" t="s">
        <v>148</v>
      </c>
      <c r="L414" s="94"/>
      <c r="M414" s="94"/>
      <c r="N414" s="88"/>
    </row>
    <row r="415" spans="1:22" s="26" customFormat="1" ht="51" x14ac:dyDescent="0.2">
      <c r="A415" s="70">
        <v>292</v>
      </c>
      <c r="B415" s="71"/>
      <c r="C415" s="72" t="s">
        <v>873</v>
      </c>
      <c r="D415" s="73" t="s">
        <v>633</v>
      </c>
      <c r="E415" s="74" t="s">
        <v>874</v>
      </c>
      <c r="F415" s="75">
        <v>30</v>
      </c>
      <c r="G415" s="74">
        <v>1878.6000000000001</v>
      </c>
      <c r="H415" s="75"/>
      <c r="I415" s="74"/>
      <c r="J415" s="75"/>
      <c r="K415" s="74"/>
      <c r="L415" s="75">
        <v>30</v>
      </c>
      <c r="M415" s="74">
        <v>1878.6000000000001</v>
      </c>
      <c r="N415" s="76"/>
      <c r="O415" s="25">
        <f>F415</f>
        <v>30</v>
      </c>
      <c r="P415" s="25">
        <f>G415</f>
        <v>1878.6000000000001</v>
      </c>
      <c r="Q415" s="25">
        <f>H415</f>
        <v>0</v>
      </c>
      <c r="R415" s="25">
        <f>I415</f>
        <v>0</v>
      </c>
      <c r="S415" s="25">
        <f>J415</f>
        <v>0</v>
      </c>
      <c r="T415" s="25">
        <f>K415</f>
        <v>0</v>
      </c>
      <c r="U415" s="25">
        <f>L415</f>
        <v>30</v>
      </c>
      <c r="V415" s="25">
        <f>M415</f>
        <v>1878.6000000000001</v>
      </c>
    </row>
    <row r="416" spans="1:22" s="26" customFormat="1" ht="76.5" x14ac:dyDescent="0.2">
      <c r="A416" s="70">
        <v>293</v>
      </c>
      <c r="B416" s="71"/>
      <c r="C416" s="72" t="s">
        <v>875</v>
      </c>
      <c r="D416" s="73" t="s">
        <v>303</v>
      </c>
      <c r="E416" s="74" t="s">
        <v>876</v>
      </c>
      <c r="F416" s="75">
        <v>2</v>
      </c>
      <c r="G416" s="74">
        <v>237.46</v>
      </c>
      <c r="H416" s="75"/>
      <c r="I416" s="74"/>
      <c r="J416" s="75"/>
      <c r="K416" s="74"/>
      <c r="L416" s="75">
        <v>2</v>
      </c>
      <c r="M416" s="74">
        <v>237.46</v>
      </c>
      <c r="N416" s="76"/>
      <c r="O416" s="25">
        <f>F416</f>
        <v>2</v>
      </c>
      <c r="P416" s="25">
        <f>G416</f>
        <v>237.46</v>
      </c>
      <c r="Q416" s="25">
        <f>H416</f>
        <v>0</v>
      </c>
      <c r="R416" s="25">
        <f>I416</f>
        <v>0</v>
      </c>
      <c r="S416" s="25">
        <f>J416</f>
        <v>0</v>
      </c>
      <c r="T416" s="25">
        <f>K416</f>
        <v>0</v>
      </c>
      <c r="U416" s="25">
        <f>L416</f>
        <v>2</v>
      </c>
      <c r="V416" s="25">
        <f>M416</f>
        <v>237.46</v>
      </c>
    </row>
    <row r="417" spans="1:22" s="26" customFormat="1" ht="63.75" x14ac:dyDescent="0.2">
      <c r="A417" s="70">
        <v>294</v>
      </c>
      <c r="B417" s="71"/>
      <c r="C417" s="72" t="s">
        <v>877</v>
      </c>
      <c r="D417" s="73" t="s">
        <v>322</v>
      </c>
      <c r="E417" s="74" t="s">
        <v>878</v>
      </c>
      <c r="F417" s="75">
        <v>55</v>
      </c>
      <c r="G417" s="74">
        <v>1756.15</v>
      </c>
      <c r="H417" s="75"/>
      <c r="I417" s="74"/>
      <c r="J417" s="75"/>
      <c r="K417" s="74"/>
      <c r="L417" s="75">
        <v>55</v>
      </c>
      <c r="M417" s="74">
        <v>1756.15</v>
      </c>
      <c r="N417" s="76"/>
      <c r="O417" s="25">
        <f>F417</f>
        <v>55</v>
      </c>
      <c r="P417" s="25">
        <f>G417</f>
        <v>1756.15</v>
      </c>
      <c r="Q417" s="25">
        <f>H417</f>
        <v>0</v>
      </c>
      <c r="R417" s="25">
        <f>I417</f>
        <v>0</v>
      </c>
      <c r="S417" s="25">
        <f>J417</f>
        <v>0</v>
      </c>
      <c r="T417" s="25">
        <f>K417</f>
        <v>0</v>
      </c>
      <c r="U417" s="25">
        <f>L417</f>
        <v>55</v>
      </c>
      <c r="V417" s="25">
        <f>M417</f>
        <v>1756.15</v>
      </c>
    </row>
    <row r="418" spans="1:22" s="26" customFormat="1" ht="38.25" x14ac:dyDescent="0.2">
      <c r="A418" s="70">
        <v>295</v>
      </c>
      <c r="B418" s="71"/>
      <c r="C418" s="72" t="s">
        <v>879</v>
      </c>
      <c r="D418" s="73" t="s">
        <v>300</v>
      </c>
      <c r="E418" s="74" t="s">
        <v>880</v>
      </c>
      <c r="F418" s="75">
        <v>1172</v>
      </c>
      <c r="G418" s="74">
        <v>31995.600000000002</v>
      </c>
      <c r="H418" s="75"/>
      <c r="I418" s="74"/>
      <c r="J418" s="75">
        <v>49</v>
      </c>
      <c r="K418" s="74">
        <v>1337.7</v>
      </c>
      <c r="L418" s="75">
        <v>1123</v>
      </c>
      <c r="M418" s="74">
        <v>30657.9</v>
      </c>
      <c r="N418" s="76"/>
      <c r="O418" s="25">
        <f>F418</f>
        <v>1172</v>
      </c>
      <c r="P418" s="25">
        <f>G418</f>
        <v>31995.600000000002</v>
      </c>
      <c r="Q418" s="25">
        <f>H418</f>
        <v>0</v>
      </c>
      <c r="R418" s="25">
        <f>I418</f>
        <v>0</v>
      </c>
      <c r="S418" s="25">
        <f>J418</f>
        <v>49</v>
      </c>
      <c r="T418" s="25">
        <f>K418</f>
        <v>1337.7</v>
      </c>
      <c r="U418" s="25">
        <f>L418</f>
        <v>1123</v>
      </c>
      <c r="V418" s="25">
        <f>M418</f>
        <v>30657.9</v>
      </c>
    </row>
    <row r="419" spans="1:22" s="26" customFormat="1" ht="76.5" x14ac:dyDescent="0.2">
      <c r="A419" s="70">
        <v>296</v>
      </c>
      <c r="B419" s="71"/>
      <c r="C419" s="72" t="s">
        <v>881</v>
      </c>
      <c r="D419" s="73" t="s">
        <v>300</v>
      </c>
      <c r="E419" s="74" t="s">
        <v>882</v>
      </c>
      <c r="F419" s="75">
        <v>4</v>
      </c>
      <c r="G419" s="74">
        <v>97.160000000000011</v>
      </c>
      <c r="H419" s="75"/>
      <c r="I419" s="74"/>
      <c r="J419" s="75">
        <v>1</v>
      </c>
      <c r="K419" s="74">
        <v>24.290000000000003</v>
      </c>
      <c r="L419" s="75">
        <v>3</v>
      </c>
      <c r="M419" s="74">
        <v>72.87</v>
      </c>
      <c r="N419" s="76"/>
      <c r="O419" s="25">
        <f>F419</f>
        <v>4</v>
      </c>
      <c r="P419" s="25">
        <f>G419</f>
        <v>97.160000000000011</v>
      </c>
      <c r="Q419" s="25">
        <f>H419</f>
        <v>0</v>
      </c>
      <c r="R419" s="25">
        <f>I419</f>
        <v>0</v>
      </c>
      <c r="S419" s="25">
        <f>J419</f>
        <v>1</v>
      </c>
      <c r="T419" s="25">
        <f>K419</f>
        <v>24.290000000000003</v>
      </c>
      <c r="U419" s="25">
        <f>L419</f>
        <v>3</v>
      </c>
      <c r="V419" s="25">
        <f>M419</f>
        <v>72.87</v>
      </c>
    </row>
    <row r="420" spans="1:22" s="26" customFormat="1" ht="25.5" x14ac:dyDescent="0.2">
      <c r="A420" s="70">
        <v>297</v>
      </c>
      <c r="B420" s="71"/>
      <c r="C420" s="72" t="s">
        <v>883</v>
      </c>
      <c r="D420" s="73" t="s">
        <v>311</v>
      </c>
      <c r="E420" s="74" t="s">
        <v>884</v>
      </c>
      <c r="F420" s="75">
        <v>2</v>
      </c>
      <c r="G420" s="74">
        <v>275.40000000000003</v>
      </c>
      <c r="H420" s="75"/>
      <c r="I420" s="74"/>
      <c r="J420" s="75"/>
      <c r="K420" s="74"/>
      <c r="L420" s="75">
        <v>2</v>
      </c>
      <c r="M420" s="74">
        <v>275.40000000000003</v>
      </c>
      <c r="N420" s="76"/>
      <c r="O420" s="25">
        <f>F420</f>
        <v>2</v>
      </c>
      <c r="P420" s="25">
        <f>G420</f>
        <v>275.40000000000003</v>
      </c>
      <c r="Q420" s="25">
        <f>H420</f>
        <v>0</v>
      </c>
      <c r="R420" s="25">
        <f>I420</f>
        <v>0</v>
      </c>
      <c r="S420" s="25">
        <f>J420</f>
        <v>0</v>
      </c>
      <c r="T420" s="25">
        <f>K420</f>
        <v>0</v>
      </c>
      <c r="U420" s="25">
        <f>L420</f>
        <v>2</v>
      </c>
      <c r="V420" s="25">
        <f>M420</f>
        <v>275.40000000000003</v>
      </c>
    </row>
    <row r="421" spans="1:22" s="26" customFormat="1" ht="25.5" x14ac:dyDescent="0.2">
      <c r="A421" s="70">
        <v>298</v>
      </c>
      <c r="B421" s="71"/>
      <c r="C421" s="72" t="s">
        <v>885</v>
      </c>
      <c r="D421" s="73" t="s">
        <v>314</v>
      </c>
      <c r="E421" s="74" t="s">
        <v>886</v>
      </c>
      <c r="F421" s="75">
        <v>0.57500000000000007</v>
      </c>
      <c r="G421" s="74">
        <v>1193.05</v>
      </c>
      <c r="H421" s="75"/>
      <c r="I421" s="74"/>
      <c r="J421" s="75"/>
      <c r="K421" s="74"/>
      <c r="L421" s="75">
        <v>0.57500000000000007</v>
      </c>
      <c r="M421" s="74">
        <v>1193.05</v>
      </c>
      <c r="N421" s="76"/>
      <c r="O421" s="25">
        <f>F421</f>
        <v>0.57500000000000007</v>
      </c>
      <c r="P421" s="25">
        <f>G421</f>
        <v>1193.05</v>
      </c>
      <c r="Q421" s="25">
        <f>H421</f>
        <v>0</v>
      </c>
      <c r="R421" s="25">
        <f>I421</f>
        <v>0</v>
      </c>
      <c r="S421" s="25">
        <f>J421</f>
        <v>0</v>
      </c>
      <c r="T421" s="25">
        <f>K421</f>
        <v>0</v>
      </c>
      <c r="U421" s="25">
        <f>L421</f>
        <v>0.57500000000000007</v>
      </c>
      <c r="V421" s="25">
        <f>M421</f>
        <v>1193.05</v>
      </c>
    </row>
    <row r="422" spans="1:22" s="26" customFormat="1" ht="51" x14ac:dyDescent="0.2">
      <c r="A422" s="70">
        <v>299</v>
      </c>
      <c r="B422" s="71"/>
      <c r="C422" s="72" t="s">
        <v>887</v>
      </c>
      <c r="D422" s="73" t="s">
        <v>317</v>
      </c>
      <c r="E422" s="74" t="s">
        <v>888</v>
      </c>
      <c r="F422" s="75">
        <v>52.5</v>
      </c>
      <c r="G422" s="74">
        <v>761.25</v>
      </c>
      <c r="H422" s="75"/>
      <c r="I422" s="74"/>
      <c r="J422" s="75">
        <v>2</v>
      </c>
      <c r="K422" s="74">
        <v>29</v>
      </c>
      <c r="L422" s="75">
        <v>50.5</v>
      </c>
      <c r="M422" s="74">
        <v>732.25</v>
      </c>
      <c r="N422" s="76"/>
      <c r="O422" s="25">
        <f>F422</f>
        <v>52.5</v>
      </c>
      <c r="P422" s="25">
        <f>G422</f>
        <v>761.25</v>
      </c>
      <c r="Q422" s="25">
        <f>H422</f>
        <v>0</v>
      </c>
      <c r="R422" s="25">
        <f>I422</f>
        <v>0</v>
      </c>
      <c r="S422" s="25">
        <f>J422</f>
        <v>2</v>
      </c>
      <c r="T422" s="25">
        <f>K422</f>
        <v>29</v>
      </c>
      <c r="U422" s="25">
        <f>L422</f>
        <v>50.5</v>
      </c>
      <c r="V422" s="25">
        <f>M422</f>
        <v>732.25</v>
      </c>
    </row>
    <row r="423" spans="1:22" s="26" customFormat="1" ht="38.25" x14ac:dyDescent="0.2">
      <c r="A423" s="70">
        <v>300</v>
      </c>
      <c r="B423" s="71"/>
      <c r="C423" s="72" t="s">
        <v>889</v>
      </c>
      <c r="D423" s="73" t="s">
        <v>300</v>
      </c>
      <c r="E423" s="74" t="s">
        <v>890</v>
      </c>
      <c r="F423" s="75">
        <v>1.8</v>
      </c>
      <c r="G423" s="74">
        <v>13.23</v>
      </c>
      <c r="H423" s="75"/>
      <c r="I423" s="74"/>
      <c r="J423" s="75"/>
      <c r="K423" s="74"/>
      <c r="L423" s="75">
        <v>1.8</v>
      </c>
      <c r="M423" s="74">
        <v>13.23</v>
      </c>
      <c r="N423" s="76"/>
      <c r="O423" s="25">
        <f>F423</f>
        <v>1.8</v>
      </c>
      <c r="P423" s="25">
        <f>G423</f>
        <v>13.23</v>
      </c>
      <c r="Q423" s="25">
        <f>H423</f>
        <v>0</v>
      </c>
      <c r="R423" s="25">
        <f>I423</f>
        <v>0</v>
      </c>
      <c r="S423" s="25">
        <f>J423</f>
        <v>0</v>
      </c>
      <c r="T423" s="25">
        <f>K423</f>
        <v>0</v>
      </c>
      <c r="U423" s="25">
        <f>L423</f>
        <v>1.8</v>
      </c>
      <c r="V423" s="25">
        <f>M423</f>
        <v>13.23</v>
      </c>
    </row>
    <row r="424" spans="1:22" s="26" customFormat="1" ht="51" x14ac:dyDescent="0.2">
      <c r="A424" s="70">
        <v>301</v>
      </c>
      <c r="B424" s="71"/>
      <c r="C424" s="72" t="s">
        <v>891</v>
      </c>
      <c r="D424" s="73" t="s">
        <v>322</v>
      </c>
      <c r="E424" s="74" t="s">
        <v>892</v>
      </c>
      <c r="F424" s="75">
        <v>6</v>
      </c>
      <c r="G424" s="74">
        <v>57.660000000000004</v>
      </c>
      <c r="H424" s="75"/>
      <c r="I424" s="74"/>
      <c r="J424" s="75"/>
      <c r="K424" s="74"/>
      <c r="L424" s="75">
        <v>6</v>
      </c>
      <c r="M424" s="74">
        <v>57.660000000000004</v>
      </c>
      <c r="N424" s="76"/>
      <c r="O424" s="25">
        <f>F424</f>
        <v>6</v>
      </c>
      <c r="P424" s="25">
        <f>G424</f>
        <v>57.660000000000004</v>
      </c>
      <c r="Q424" s="25">
        <f>H424</f>
        <v>0</v>
      </c>
      <c r="R424" s="25">
        <f>I424</f>
        <v>0</v>
      </c>
      <c r="S424" s="25">
        <f>J424</f>
        <v>0</v>
      </c>
      <c r="T424" s="25">
        <f>K424</f>
        <v>0</v>
      </c>
      <c r="U424" s="25">
        <f>L424</f>
        <v>6</v>
      </c>
      <c r="V424" s="25">
        <f>M424</f>
        <v>57.660000000000004</v>
      </c>
    </row>
    <row r="425" spans="1:22" s="17" customFormat="1" ht="13.5" customHeight="1" thickBot="1" x14ac:dyDescent="0.25">
      <c r="H425" s="17" t="s">
        <v>1142</v>
      </c>
    </row>
    <row r="426" spans="1:22" s="17" customFormat="1" ht="26.25" customHeight="1" x14ac:dyDescent="0.2">
      <c r="A426" s="95" t="s">
        <v>139</v>
      </c>
      <c r="B426" s="98" t="s">
        <v>140</v>
      </c>
      <c r="C426" s="98" t="s">
        <v>32</v>
      </c>
      <c r="D426" s="99" t="s">
        <v>141</v>
      </c>
      <c r="E426" s="98" t="s">
        <v>142</v>
      </c>
      <c r="F426" s="98" t="s">
        <v>294</v>
      </c>
      <c r="G426" s="98"/>
      <c r="H426" s="98" t="s">
        <v>295</v>
      </c>
      <c r="I426" s="98"/>
      <c r="J426" s="98"/>
      <c r="K426" s="98"/>
      <c r="L426" s="98" t="s">
        <v>296</v>
      </c>
      <c r="M426" s="98"/>
      <c r="N426" s="86" t="s">
        <v>146</v>
      </c>
    </row>
    <row r="427" spans="1:22" s="17" customFormat="1" ht="12.75" customHeight="1" x14ac:dyDescent="0.2">
      <c r="A427" s="96"/>
      <c r="B427" s="89"/>
      <c r="C427" s="89"/>
      <c r="D427" s="100"/>
      <c r="E427" s="89"/>
      <c r="F427" s="89" t="s">
        <v>147</v>
      </c>
      <c r="G427" s="89" t="s">
        <v>148</v>
      </c>
      <c r="H427" s="89" t="s">
        <v>149</v>
      </c>
      <c r="I427" s="89"/>
      <c r="J427" s="91" t="s">
        <v>150</v>
      </c>
      <c r="K427" s="92"/>
      <c r="L427" s="93" t="s">
        <v>147</v>
      </c>
      <c r="M427" s="93" t="s">
        <v>148</v>
      </c>
      <c r="N427" s="87"/>
    </row>
    <row r="428" spans="1:22" s="17" customFormat="1" ht="13.5" customHeight="1" thickBot="1" x14ac:dyDescent="0.25">
      <c r="A428" s="97"/>
      <c r="B428" s="90"/>
      <c r="C428" s="90"/>
      <c r="D428" s="101"/>
      <c r="E428" s="90"/>
      <c r="F428" s="90"/>
      <c r="G428" s="90"/>
      <c r="H428" s="19" t="s">
        <v>147</v>
      </c>
      <c r="I428" s="19" t="s">
        <v>148</v>
      </c>
      <c r="J428" s="19" t="s">
        <v>147</v>
      </c>
      <c r="K428" s="19" t="s">
        <v>148</v>
      </c>
      <c r="L428" s="94"/>
      <c r="M428" s="94"/>
      <c r="N428" s="88"/>
    </row>
    <row r="429" spans="1:22" s="26" customFormat="1" ht="38.25" x14ac:dyDescent="0.2">
      <c r="A429" s="70">
        <v>302</v>
      </c>
      <c r="B429" s="71"/>
      <c r="C429" s="72" t="s">
        <v>893</v>
      </c>
      <c r="D429" s="73" t="s">
        <v>303</v>
      </c>
      <c r="E429" s="74" t="s">
        <v>894</v>
      </c>
      <c r="F429" s="75">
        <v>3.2</v>
      </c>
      <c r="G429" s="74">
        <v>125.25</v>
      </c>
      <c r="H429" s="75"/>
      <c r="I429" s="74"/>
      <c r="J429" s="75"/>
      <c r="K429" s="74"/>
      <c r="L429" s="75">
        <v>3.2</v>
      </c>
      <c r="M429" s="74">
        <v>125.25</v>
      </c>
      <c r="N429" s="76"/>
      <c r="O429" s="25">
        <f>F429</f>
        <v>3.2</v>
      </c>
      <c r="P429" s="25">
        <f>G429</f>
        <v>125.25</v>
      </c>
      <c r="Q429" s="25">
        <f>H429</f>
        <v>0</v>
      </c>
      <c r="R429" s="25">
        <f>I429</f>
        <v>0</v>
      </c>
      <c r="S429" s="25">
        <f>J429</f>
        <v>0</v>
      </c>
      <c r="T429" s="25">
        <f>K429</f>
        <v>0</v>
      </c>
      <c r="U429" s="25">
        <f>L429</f>
        <v>3.2</v>
      </c>
      <c r="V429" s="25">
        <f>M429</f>
        <v>125.25</v>
      </c>
    </row>
    <row r="430" spans="1:22" s="26" customFormat="1" ht="51" x14ac:dyDescent="0.2">
      <c r="A430" s="70">
        <v>303</v>
      </c>
      <c r="B430" s="71"/>
      <c r="C430" s="72" t="s">
        <v>895</v>
      </c>
      <c r="D430" s="73" t="s">
        <v>308</v>
      </c>
      <c r="E430" s="74" t="s">
        <v>896</v>
      </c>
      <c r="F430" s="75">
        <v>1</v>
      </c>
      <c r="G430" s="74">
        <v>16.87</v>
      </c>
      <c r="H430" s="75"/>
      <c r="I430" s="74"/>
      <c r="J430" s="75">
        <v>1</v>
      </c>
      <c r="K430" s="74">
        <v>16.87</v>
      </c>
      <c r="L430" s="75"/>
      <c r="M430" s="74"/>
      <c r="N430" s="76"/>
      <c r="O430" s="25">
        <f>F430</f>
        <v>1</v>
      </c>
      <c r="P430" s="25">
        <f>G430</f>
        <v>16.87</v>
      </c>
      <c r="Q430" s="25">
        <f>H430</f>
        <v>0</v>
      </c>
      <c r="R430" s="25">
        <f>I430</f>
        <v>0</v>
      </c>
      <c r="S430" s="25">
        <f>J430</f>
        <v>1</v>
      </c>
      <c r="T430" s="25">
        <f>K430</f>
        <v>16.87</v>
      </c>
      <c r="U430" s="25">
        <f>L430</f>
        <v>0</v>
      </c>
      <c r="V430" s="25">
        <f>M430</f>
        <v>0</v>
      </c>
    </row>
    <row r="431" spans="1:22" s="26" customFormat="1" ht="51" x14ac:dyDescent="0.2">
      <c r="A431" s="70">
        <v>304</v>
      </c>
      <c r="B431" s="71"/>
      <c r="C431" s="72" t="s">
        <v>897</v>
      </c>
      <c r="D431" s="73" t="s">
        <v>300</v>
      </c>
      <c r="E431" s="74" t="s">
        <v>898</v>
      </c>
      <c r="F431" s="75"/>
      <c r="G431" s="74"/>
      <c r="H431" s="75"/>
      <c r="I431" s="74"/>
      <c r="J431" s="75"/>
      <c r="K431" s="74"/>
      <c r="L431" s="75"/>
      <c r="M431" s="74"/>
      <c r="N431" s="76"/>
      <c r="O431" s="25">
        <f>F431</f>
        <v>0</v>
      </c>
      <c r="P431" s="25">
        <f>G431</f>
        <v>0</v>
      </c>
      <c r="Q431" s="25">
        <f>H431</f>
        <v>0</v>
      </c>
      <c r="R431" s="25">
        <f>I431</f>
        <v>0</v>
      </c>
      <c r="S431" s="25">
        <f>J431</f>
        <v>0</v>
      </c>
      <c r="T431" s="25">
        <f>K431</f>
        <v>0</v>
      </c>
      <c r="U431" s="25">
        <f>L431</f>
        <v>0</v>
      </c>
      <c r="V431" s="25">
        <f>M431</f>
        <v>0</v>
      </c>
    </row>
    <row r="432" spans="1:22" s="26" customFormat="1" ht="38.25" x14ac:dyDescent="0.2">
      <c r="A432" s="70">
        <v>305</v>
      </c>
      <c r="B432" s="71"/>
      <c r="C432" s="72" t="s">
        <v>899</v>
      </c>
      <c r="D432" s="73" t="s">
        <v>303</v>
      </c>
      <c r="E432" s="74" t="s">
        <v>900</v>
      </c>
      <c r="F432" s="75">
        <v>75.900000000000006</v>
      </c>
      <c r="G432" s="74">
        <v>8169.8700000000008</v>
      </c>
      <c r="H432" s="75"/>
      <c r="I432" s="74"/>
      <c r="J432" s="75">
        <v>3.8000000000000003</v>
      </c>
      <c r="K432" s="74">
        <v>409.04</v>
      </c>
      <c r="L432" s="75">
        <v>72.100000000000009</v>
      </c>
      <c r="M432" s="74">
        <v>7760.83</v>
      </c>
      <c r="N432" s="76"/>
      <c r="O432" s="25">
        <f>F432</f>
        <v>75.900000000000006</v>
      </c>
      <c r="P432" s="25">
        <f>G432</f>
        <v>8169.8700000000008</v>
      </c>
      <c r="Q432" s="25">
        <f>H432</f>
        <v>0</v>
      </c>
      <c r="R432" s="25">
        <f>I432</f>
        <v>0</v>
      </c>
      <c r="S432" s="25">
        <f>J432</f>
        <v>3.8000000000000003</v>
      </c>
      <c r="T432" s="25">
        <f>K432</f>
        <v>409.04</v>
      </c>
      <c r="U432" s="25">
        <f>L432</f>
        <v>72.100000000000009</v>
      </c>
      <c r="V432" s="25">
        <f>M432</f>
        <v>7760.83</v>
      </c>
    </row>
    <row r="433" spans="1:23" s="26" customFormat="1" ht="89.25" x14ac:dyDescent="0.2">
      <c r="A433" s="70">
        <v>306</v>
      </c>
      <c r="B433" s="71"/>
      <c r="C433" s="72" t="s">
        <v>901</v>
      </c>
      <c r="D433" s="73" t="s">
        <v>322</v>
      </c>
      <c r="E433" s="74" t="s">
        <v>902</v>
      </c>
      <c r="F433" s="75">
        <v>497</v>
      </c>
      <c r="G433" s="74">
        <v>5360.14</v>
      </c>
      <c r="H433" s="75"/>
      <c r="I433" s="74"/>
      <c r="J433" s="75">
        <v>138</v>
      </c>
      <c r="K433" s="74">
        <v>1488.3300000000002</v>
      </c>
      <c r="L433" s="75">
        <v>359</v>
      </c>
      <c r="M433" s="74">
        <v>3871.8100000000004</v>
      </c>
      <c r="N433" s="76"/>
      <c r="O433" s="25">
        <f>F433</f>
        <v>497</v>
      </c>
      <c r="P433" s="25">
        <f>G433</f>
        <v>5360.14</v>
      </c>
      <c r="Q433" s="25">
        <f>H433</f>
        <v>0</v>
      </c>
      <c r="R433" s="25">
        <f>I433</f>
        <v>0</v>
      </c>
      <c r="S433" s="25">
        <f>J433</f>
        <v>138</v>
      </c>
      <c r="T433" s="25">
        <f>K433</f>
        <v>1488.3300000000002</v>
      </c>
      <c r="U433" s="25">
        <f>L433</f>
        <v>359</v>
      </c>
      <c r="V433" s="25">
        <f>M433</f>
        <v>3871.8100000000004</v>
      </c>
    </row>
    <row r="434" spans="1:23" s="26" customFormat="1" ht="38.25" x14ac:dyDescent="0.2">
      <c r="A434" s="70">
        <v>307</v>
      </c>
      <c r="B434" s="71"/>
      <c r="C434" s="72" t="s">
        <v>903</v>
      </c>
      <c r="D434" s="73" t="s">
        <v>300</v>
      </c>
      <c r="E434" s="74" t="s">
        <v>904</v>
      </c>
      <c r="F434" s="75">
        <v>2</v>
      </c>
      <c r="G434" s="74">
        <v>14.5</v>
      </c>
      <c r="H434" s="75"/>
      <c r="I434" s="74"/>
      <c r="J434" s="75">
        <v>1</v>
      </c>
      <c r="K434" s="74">
        <v>7.25</v>
      </c>
      <c r="L434" s="75">
        <v>1</v>
      </c>
      <c r="M434" s="74">
        <v>7.25</v>
      </c>
      <c r="N434" s="76"/>
      <c r="O434" s="25">
        <f>F434</f>
        <v>2</v>
      </c>
      <c r="P434" s="25">
        <f>G434</f>
        <v>14.5</v>
      </c>
      <c r="Q434" s="25">
        <f>H434</f>
        <v>0</v>
      </c>
      <c r="R434" s="25">
        <f>I434</f>
        <v>0</v>
      </c>
      <c r="S434" s="25">
        <f>J434</f>
        <v>1</v>
      </c>
      <c r="T434" s="25">
        <f>K434</f>
        <v>7.25</v>
      </c>
      <c r="U434" s="25">
        <f>L434</f>
        <v>1</v>
      </c>
      <c r="V434" s="25">
        <f>M434</f>
        <v>7.25</v>
      </c>
    </row>
    <row r="435" spans="1:23" s="26" customFormat="1" ht="51" x14ac:dyDescent="0.2">
      <c r="A435" s="70">
        <v>308</v>
      </c>
      <c r="B435" s="71"/>
      <c r="C435" s="72" t="s">
        <v>905</v>
      </c>
      <c r="D435" s="73" t="s">
        <v>311</v>
      </c>
      <c r="E435" s="74" t="s">
        <v>906</v>
      </c>
      <c r="F435" s="75">
        <v>3445</v>
      </c>
      <c r="G435" s="74">
        <v>4423.38</v>
      </c>
      <c r="H435" s="75"/>
      <c r="I435" s="74"/>
      <c r="J435" s="75"/>
      <c r="K435" s="74"/>
      <c r="L435" s="75">
        <v>3445</v>
      </c>
      <c r="M435" s="74">
        <v>4423.38</v>
      </c>
      <c r="N435" s="76"/>
      <c r="O435" s="25">
        <f>F435</f>
        <v>3445</v>
      </c>
      <c r="P435" s="25">
        <f>G435</f>
        <v>4423.38</v>
      </c>
      <c r="Q435" s="25">
        <f>H435</f>
        <v>0</v>
      </c>
      <c r="R435" s="25">
        <f>I435</f>
        <v>0</v>
      </c>
      <c r="S435" s="25">
        <f>J435</f>
        <v>0</v>
      </c>
      <c r="T435" s="25">
        <f>K435</f>
        <v>0</v>
      </c>
      <c r="U435" s="25">
        <f>L435</f>
        <v>3445</v>
      </c>
      <c r="V435" s="25">
        <f>M435</f>
        <v>4423.38</v>
      </c>
    </row>
    <row r="436" spans="1:23" s="26" customFormat="1" ht="51" x14ac:dyDescent="0.2">
      <c r="A436" s="70">
        <v>309</v>
      </c>
      <c r="B436" s="71"/>
      <c r="C436" s="72" t="s">
        <v>907</v>
      </c>
      <c r="D436" s="73" t="s">
        <v>311</v>
      </c>
      <c r="E436" s="74" t="s">
        <v>908</v>
      </c>
      <c r="F436" s="75">
        <v>4120</v>
      </c>
      <c r="G436" s="74">
        <v>3394.42</v>
      </c>
      <c r="H436" s="75"/>
      <c r="I436" s="74"/>
      <c r="J436" s="75">
        <v>10</v>
      </c>
      <c r="K436" s="74">
        <v>8.24</v>
      </c>
      <c r="L436" s="75">
        <v>4110</v>
      </c>
      <c r="M436" s="74">
        <v>3386.1800000000003</v>
      </c>
      <c r="N436" s="76"/>
      <c r="O436" s="25">
        <f>F436</f>
        <v>4120</v>
      </c>
      <c r="P436" s="25">
        <f>G436</f>
        <v>3394.42</v>
      </c>
      <c r="Q436" s="25">
        <f>H436</f>
        <v>0</v>
      </c>
      <c r="R436" s="25">
        <f>I436</f>
        <v>0</v>
      </c>
      <c r="S436" s="25">
        <f>J436</f>
        <v>10</v>
      </c>
      <c r="T436" s="25">
        <f>K436</f>
        <v>8.24</v>
      </c>
      <c r="U436" s="25">
        <f>L436</f>
        <v>4110</v>
      </c>
      <c r="V436" s="25">
        <f>M436</f>
        <v>3386.1800000000003</v>
      </c>
    </row>
    <row r="437" spans="1:23" s="26" customFormat="1" ht="51" x14ac:dyDescent="0.2">
      <c r="A437" s="70">
        <v>310</v>
      </c>
      <c r="B437" s="71"/>
      <c r="C437" s="72" t="s">
        <v>909</v>
      </c>
      <c r="D437" s="73" t="s">
        <v>311</v>
      </c>
      <c r="E437" s="74" t="s">
        <v>910</v>
      </c>
      <c r="F437" s="75"/>
      <c r="G437" s="74"/>
      <c r="H437" s="75"/>
      <c r="I437" s="74"/>
      <c r="J437" s="75"/>
      <c r="K437" s="74"/>
      <c r="L437" s="75"/>
      <c r="M437" s="74"/>
      <c r="N437" s="76"/>
      <c r="O437" s="25">
        <f>F437</f>
        <v>0</v>
      </c>
      <c r="P437" s="25">
        <f>G437</f>
        <v>0</v>
      </c>
      <c r="Q437" s="25">
        <f>H437</f>
        <v>0</v>
      </c>
      <c r="R437" s="25">
        <f>I437</f>
        <v>0</v>
      </c>
      <c r="S437" s="25">
        <f>J437</f>
        <v>0</v>
      </c>
      <c r="T437" s="25">
        <f>K437</f>
        <v>0</v>
      </c>
      <c r="U437" s="25">
        <f>L437</f>
        <v>0</v>
      </c>
      <c r="V437" s="25">
        <f>M437</f>
        <v>0</v>
      </c>
    </row>
    <row r="438" spans="1:23" s="26" customFormat="1" ht="38.25" x14ac:dyDescent="0.2">
      <c r="A438" s="70">
        <v>311</v>
      </c>
      <c r="B438" s="71"/>
      <c r="C438" s="72" t="s">
        <v>911</v>
      </c>
      <c r="D438" s="73" t="s">
        <v>311</v>
      </c>
      <c r="E438" s="74" t="s">
        <v>912</v>
      </c>
      <c r="F438" s="75">
        <v>3350</v>
      </c>
      <c r="G438" s="74">
        <v>6093.6500000000005</v>
      </c>
      <c r="H438" s="75"/>
      <c r="I438" s="74"/>
      <c r="J438" s="75">
        <v>200</v>
      </c>
      <c r="K438" s="74">
        <v>363.8</v>
      </c>
      <c r="L438" s="75">
        <v>3150</v>
      </c>
      <c r="M438" s="74">
        <v>5729.85</v>
      </c>
      <c r="N438" s="76"/>
      <c r="O438" s="25">
        <f>F438</f>
        <v>3350</v>
      </c>
      <c r="P438" s="25">
        <f>G438</f>
        <v>6093.6500000000005</v>
      </c>
      <c r="Q438" s="25">
        <f>H438</f>
        <v>0</v>
      </c>
      <c r="R438" s="25">
        <f>I438</f>
        <v>0</v>
      </c>
      <c r="S438" s="25">
        <f>J438</f>
        <v>200</v>
      </c>
      <c r="T438" s="25">
        <f>K438</f>
        <v>363.8</v>
      </c>
      <c r="U438" s="25">
        <f>L438</f>
        <v>3150</v>
      </c>
      <c r="V438" s="25">
        <f>M438</f>
        <v>5729.85</v>
      </c>
    </row>
    <row r="439" spans="1:23" s="26" customFormat="1" ht="39" thickBot="1" x14ac:dyDescent="0.25">
      <c r="A439" s="70">
        <v>312</v>
      </c>
      <c r="B439" s="71"/>
      <c r="C439" s="72" t="s">
        <v>913</v>
      </c>
      <c r="D439" s="73" t="s">
        <v>311</v>
      </c>
      <c r="E439" s="74" t="s">
        <v>914</v>
      </c>
      <c r="F439" s="75">
        <v>9120</v>
      </c>
      <c r="G439" s="74">
        <v>9758.4</v>
      </c>
      <c r="H439" s="75"/>
      <c r="I439" s="74"/>
      <c r="J439" s="75">
        <v>120</v>
      </c>
      <c r="K439" s="74">
        <v>128.4</v>
      </c>
      <c r="L439" s="75">
        <v>9000</v>
      </c>
      <c r="M439" s="74">
        <v>9630</v>
      </c>
      <c r="N439" s="76"/>
      <c r="O439" s="25">
        <f>F439</f>
        <v>9120</v>
      </c>
      <c r="P439" s="25">
        <f>G439</f>
        <v>9758.4</v>
      </c>
      <c r="Q439" s="25">
        <f>H439</f>
        <v>0</v>
      </c>
      <c r="R439" s="25">
        <f>I439</f>
        <v>0</v>
      </c>
      <c r="S439" s="25">
        <f>J439</f>
        <v>120</v>
      </c>
      <c r="T439" s="25">
        <f>K439</f>
        <v>128.4</v>
      </c>
      <c r="U439" s="25">
        <f>L439</f>
        <v>9000</v>
      </c>
      <c r="V439" s="25">
        <f>M439</f>
        <v>9630</v>
      </c>
    </row>
    <row r="440" spans="1:23" s="17" customFormat="1" ht="13.5" thickBot="1" x14ac:dyDescent="0.25">
      <c r="A440" s="27"/>
      <c r="B440" s="28" t="s">
        <v>915</v>
      </c>
      <c r="C440" s="29"/>
      <c r="D440" s="29"/>
      <c r="E440" s="30"/>
      <c r="F440" s="31">
        <f>SUM(Лист1!O11:O439)</f>
        <v>337289.69100000005</v>
      </c>
      <c r="G440" s="32">
        <f>SUM(Лист1!P11:P439)</f>
        <v>775778.85000000056</v>
      </c>
      <c r="H440" s="31">
        <f>SUM(Лист1!Q11:Q439)</f>
        <v>1758.3</v>
      </c>
      <c r="I440" s="32">
        <f>SUM(Лист1!R11:R439)</f>
        <v>198636.24000000002</v>
      </c>
      <c r="J440" s="31">
        <f>SUM(Лист1!S11:S439)</f>
        <v>4986.55</v>
      </c>
      <c r="K440" s="32">
        <f>SUM(Лист1!T11:T439)</f>
        <v>35423.640000000014</v>
      </c>
      <c r="L440" s="31">
        <f>SUM(Лист1!U11:U439)</f>
        <v>334061.44099999999</v>
      </c>
      <c r="M440" s="32">
        <f>SUM(Лист1!V11:V439)</f>
        <v>938991.45000000054</v>
      </c>
      <c r="N440" s="33"/>
    </row>
    <row r="441" spans="1:23" s="17" customFormat="1" ht="13.5" customHeight="1" thickBot="1" x14ac:dyDescent="0.25">
      <c r="H441" s="17" t="s">
        <v>1143</v>
      </c>
    </row>
    <row r="442" spans="1:23" s="17" customFormat="1" ht="26.25" customHeight="1" x14ac:dyDescent="0.2">
      <c r="A442" s="95" t="s">
        <v>139</v>
      </c>
      <c r="B442" s="98" t="s">
        <v>140</v>
      </c>
      <c r="C442" s="98" t="s">
        <v>32</v>
      </c>
      <c r="D442" s="99" t="s">
        <v>141</v>
      </c>
      <c r="E442" s="98" t="s">
        <v>142</v>
      </c>
      <c r="F442" s="98" t="s">
        <v>294</v>
      </c>
      <c r="G442" s="98"/>
      <c r="H442" s="98" t="s">
        <v>295</v>
      </c>
      <c r="I442" s="98"/>
      <c r="J442" s="98"/>
      <c r="K442" s="98"/>
      <c r="L442" s="98" t="s">
        <v>296</v>
      </c>
      <c r="M442" s="98"/>
      <c r="N442" s="86" t="s">
        <v>146</v>
      </c>
    </row>
    <row r="443" spans="1:23" s="17" customFormat="1" ht="12.75" customHeight="1" x14ac:dyDescent="0.2">
      <c r="A443" s="96"/>
      <c r="B443" s="89"/>
      <c r="C443" s="89"/>
      <c r="D443" s="100"/>
      <c r="E443" s="89"/>
      <c r="F443" s="89" t="s">
        <v>147</v>
      </c>
      <c r="G443" s="89" t="s">
        <v>148</v>
      </c>
      <c r="H443" s="89" t="s">
        <v>149</v>
      </c>
      <c r="I443" s="89"/>
      <c r="J443" s="91" t="s">
        <v>150</v>
      </c>
      <c r="K443" s="92"/>
      <c r="L443" s="93" t="s">
        <v>147</v>
      </c>
      <c r="M443" s="93" t="s">
        <v>148</v>
      </c>
      <c r="N443" s="87"/>
    </row>
    <row r="444" spans="1:23" s="17" customFormat="1" ht="13.5" customHeight="1" thickBot="1" x14ac:dyDescent="0.25">
      <c r="A444" s="97"/>
      <c r="B444" s="90"/>
      <c r="C444" s="90"/>
      <c r="D444" s="101"/>
      <c r="E444" s="90"/>
      <c r="F444" s="90"/>
      <c r="G444" s="90"/>
      <c r="H444" s="19" t="s">
        <v>147</v>
      </c>
      <c r="I444" s="19" t="s">
        <v>148</v>
      </c>
      <c r="J444" s="19" t="s">
        <v>147</v>
      </c>
      <c r="K444" s="19" t="s">
        <v>148</v>
      </c>
      <c r="L444" s="94"/>
      <c r="M444" s="94"/>
      <c r="N444" s="88"/>
    </row>
    <row r="445" spans="1:23" s="24" customFormat="1" ht="15" customHeight="1" thickBot="1" x14ac:dyDescent="0.25">
      <c r="A445" s="85" t="s">
        <v>916</v>
      </c>
      <c r="B445" s="21"/>
      <c r="C445" s="21"/>
      <c r="D445" s="21"/>
      <c r="E445" s="21"/>
      <c r="F445" s="22"/>
      <c r="G445" s="21"/>
      <c r="H445" s="22"/>
      <c r="I445" s="21"/>
      <c r="J445" s="22"/>
      <c r="K445" s="21"/>
      <c r="L445" s="22"/>
      <c r="M445" s="21"/>
      <c r="N445" s="23"/>
    </row>
    <row r="446" spans="1:23" s="24" customFormat="1" ht="15" hidden="1" customHeight="1" thickBot="1" x14ac:dyDescent="0.25">
      <c r="A446" s="79"/>
      <c r="B446" s="80"/>
      <c r="C446" s="80"/>
      <c r="D446" s="80"/>
      <c r="E446" s="80"/>
      <c r="F446" s="81"/>
      <c r="G446" s="80"/>
      <c r="H446" s="81"/>
      <c r="I446" s="80"/>
      <c r="J446" s="81"/>
      <c r="K446" s="80"/>
      <c r="L446" s="81"/>
      <c r="M446" s="80"/>
      <c r="N446" s="82"/>
      <c r="W446" s="24" t="s">
        <v>298</v>
      </c>
    </row>
    <row r="447" spans="1:23" s="26" customFormat="1" ht="63.75" x14ac:dyDescent="0.2">
      <c r="A447" s="70">
        <v>1</v>
      </c>
      <c r="B447" s="71"/>
      <c r="C447" s="72" t="s">
        <v>917</v>
      </c>
      <c r="D447" s="73" t="s">
        <v>793</v>
      </c>
      <c r="E447" s="74" t="s">
        <v>918</v>
      </c>
      <c r="F447" s="75">
        <v>1000</v>
      </c>
      <c r="G447" s="74">
        <v>356</v>
      </c>
      <c r="H447" s="75"/>
      <c r="I447" s="74"/>
      <c r="J447" s="75">
        <v>100</v>
      </c>
      <c r="K447" s="74">
        <v>35.6</v>
      </c>
      <c r="L447" s="75">
        <v>900</v>
      </c>
      <c r="M447" s="74">
        <v>320.40000000000003</v>
      </c>
      <c r="N447" s="76"/>
      <c r="O447" s="25">
        <f>F447</f>
        <v>1000</v>
      </c>
      <c r="P447" s="25">
        <f>G447</f>
        <v>356</v>
      </c>
      <c r="Q447" s="25">
        <f>H447</f>
        <v>0</v>
      </c>
      <c r="R447" s="25">
        <f>I447</f>
        <v>0</v>
      </c>
      <c r="S447" s="25">
        <f>J447</f>
        <v>100</v>
      </c>
      <c r="T447" s="25">
        <f>K447</f>
        <v>35.6</v>
      </c>
      <c r="U447" s="25">
        <f>L447</f>
        <v>900</v>
      </c>
      <c r="V447" s="25">
        <f>M447</f>
        <v>320.40000000000003</v>
      </c>
    </row>
    <row r="448" spans="1:23" s="26" customFormat="1" ht="76.5" x14ac:dyDescent="0.2">
      <c r="A448" s="70">
        <v>2</v>
      </c>
      <c r="B448" s="71"/>
      <c r="C448" s="72" t="s">
        <v>919</v>
      </c>
      <c r="D448" s="73" t="s">
        <v>793</v>
      </c>
      <c r="E448" s="74" t="s">
        <v>920</v>
      </c>
      <c r="F448" s="75">
        <v>50</v>
      </c>
      <c r="G448" s="74">
        <v>9.83</v>
      </c>
      <c r="H448" s="75"/>
      <c r="I448" s="74"/>
      <c r="J448" s="75"/>
      <c r="K448" s="74"/>
      <c r="L448" s="75">
        <v>50</v>
      </c>
      <c r="M448" s="74">
        <v>9.83</v>
      </c>
      <c r="N448" s="76"/>
      <c r="O448" s="25">
        <f>F448</f>
        <v>50</v>
      </c>
      <c r="P448" s="25">
        <f>G448</f>
        <v>9.83</v>
      </c>
      <c r="Q448" s="25">
        <f>H448</f>
        <v>0</v>
      </c>
      <c r="R448" s="25">
        <f>I448</f>
        <v>0</v>
      </c>
      <c r="S448" s="25">
        <f>J448</f>
        <v>0</v>
      </c>
      <c r="T448" s="25">
        <f>K448</f>
        <v>0</v>
      </c>
      <c r="U448" s="25">
        <f>L448</f>
        <v>50</v>
      </c>
      <c r="V448" s="25">
        <f>M448</f>
        <v>9.83</v>
      </c>
    </row>
    <row r="449" spans="1:22" s="26" customFormat="1" ht="51" x14ac:dyDescent="0.2">
      <c r="A449" s="70">
        <v>3</v>
      </c>
      <c r="B449" s="71"/>
      <c r="C449" s="72" t="s">
        <v>921</v>
      </c>
      <c r="D449" s="73" t="s">
        <v>793</v>
      </c>
      <c r="E449" s="74" t="s">
        <v>922</v>
      </c>
      <c r="F449" s="75">
        <v>10</v>
      </c>
      <c r="G449" s="74">
        <v>2.72</v>
      </c>
      <c r="H449" s="75"/>
      <c r="I449" s="74"/>
      <c r="J449" s="75"/>
      <c r="K449" s="74"/>
      <c r="L449" s="75">
        <v>10</v>
      </c>
      <c r="M449" s="74">
        <v>2.72</v>
      </c>
      <c r="N449" s="76"/>
      <c r="O449" s="25">
        <f>F449</f>
        <v>10</v>
      </c>
      <c r="P449" s="25">
        <f>G449</f>
        <v>2.72</v>
      </c>
      <c r="Q449" s="25">
        <f>H449</f>
        <v>0</v>
      </c>
      <c r="R449" s="25">
        <f>I449</f>
        <v>0</v>
      </c>
      <c r="S449" s="25">
        <f>J449</f>
        <v>0</v>
      </c>
      <c r="T449" s="25">
        <f>K449</f>
        <v>0</v>
      </c>
      <c r="U449" s="25">
        <f>L449</f>
        <v>10</v>
      </c>
      <c r="V449" s="25">
        <f>M449</f>
        <v>2.72</v>
      </c>
    </row>
    <row r="450" spans="1:22" s="26" customFormat="1" ht="76.5" x14ac:dyDescent="0.2">
      <c r="A450" s="70">
        <v>4</v>
      </c>
      <c r="B450" s="71"/>
      <c r="C450" s="72" t="s">
        <v>923</v>
      </c>
      <c r="D450" s="73" t="s">
        <v>793</v>
      </c>
      <c r="E450" s="74" t="s">
        <v>395</v>
      </c>
      <c r="F450" s="75">
        <v>10</v>
      </c>
      <c r="G450" s="74">
        <v>2.23</v>
      </c>
      <c r="H450" s="75"/>
      <c r="I450" s="74"/>
      <c r="J450" s="75"/>
      <c r="K450" s="74"/>
      <c r="L450" s="75">
        <v>10</v>
      </c>
      <c r="M450" s="74">
        <v>2.23</v>
      </c>
      <c r="N450" s="76"/>
      <c r="O450" s="25">
        <f>F450</f>
        <v>10</v>
      </c>
      <c r="P450" s="25">
        <f>G450</f>
        <v>2.23</v>
      </c>
      <c r="Q450" s="25">
        <f>H450</f>
        <v>0</v>
      </c>
      <c r="R450" s="25">
        <f>I450</f>
        <v>0</v>
      </c>
      <c r="S450" s="25">
        <f>J450</f>
        <v>0</v>
      </c>
      <c r="T450" s="25">
        <f>K450</f>
        <v>0</v>
      </c>
      <c r="U450" s="25">
        <f>L450</f>
        <v>10</v>
      </c>
      <c r="V450" s="25">
        <f>M450</f>
        <v>2.23</v>
      </c>
    </row>
    <row r="451" spans="1:22" s="26" customFormat="1" ht="63.75" x14ac:dyDescent="0.2">
      <c r="A451" s="70">
        <v>5</v>
      </c>
      <c r="B451" s="71"/>
      <c r="C451" s="72" t="s">
        <v>924</v>
      </c>
      <c r="D451" s="73" t="s">
        <v>871</v>
      </c>
      <c r="E451" s="74" t="s">
        <v>925</v>
      </c>
      <c r="F451" s="75">
        <v>230</v>
      </c>
      <c r="G451" s="74">
        <v>94.320000000000007</v>
      </c>
      <c r="H451" s="75"/>
      <c r="I451" s="74"/>
      <c r="J451" s="75"/>
      <c r="K451" s="74"/>
      <c r="L451" s="75">
        <v>230</v>
      </c>
      <c r="M451" s="74">
        <v>94.320000000000007</v>
      </c>
      <c r="N451" s="76"/>
      <c r="O451" s="25">
        <f>F451</f>
        <v>230</v>
      </c>
      <c r="P451" s="25">
        <f>G451</f>
        <v>94.320000000000007</v>
      </c>
      <c r="Q451" s="25">
        <f>H451</f>
        <v>0</v>
      </c>
      <c r="R451" s="25">
        <f>I451</f>
        <v>0</v>
      </c>
      <c r="S451" s="25">
        <f>J451</f>
        <v>0</v>
      </c>
      <c r="T451" s="25">
        <f>K451</f>
        <v>0</v>
      </c>
      <c r="U451" s="25">
        <f>L451</f>
        <v>230</v>
      </c>
      <c r="V451" s="25">
        <f>M451</f>
        <v>94.320000000000007</v>
      </c>
    </row>
    <row r="452" spans="1:22" s="26" customFormat="1" ht="51" x14ac:dyDescent="0.2">
      <c r="A452" s="70">
        <v>6</v>
      </c>
      <c r="B452" s="71"/>
      <c r="C452" s="72" t="s">
        <v>926</v>
      </c>
      <c r="D452" s="73" t="s">
        <v>793</v>
      </c>
      <c r="E452" s="74" t="s">
        <v>927</v>
      </c>
      <c r="F452" s="75">
        <v>780</v>
      </c>
      <c r="G452" s="74">
        <v>2532.6600000000003</v>
      </c>
      <c r="H452" s="75"/>
      <c r="I452" s="74"/>
      <c r="J452" s="75">
        <v>40</v>
      </c>
      <c r="K452" s="74">
        <v>129.88</v>
      </c>
      <c r="L452" s="75">
        <v>740</v>
      </c>
      <c r="M452" s="74">
        <v>2402.7800000000002</v>
      </c>
      <c r="N452" s="76"/>
      <c r="O452" s="25">
        <f>F452</f>
        <v>780</v>
      </c>
      <c r="P452" s="25">
        <f>G452</f>
        <v>2532.6600000000003</v>
      </c>
      <c r="Q452" s="25">
        <f>H452</f>
        <v>0</v>
      </c>
      <c r="R452" s="25">
        <f>I452</f>
        <v>0</v>
      </c>
      <c r="S452" s="25">
        <f>J452</f>
        <v>40</v>
      </c>
      <c r="T452" s="25">
        <f>K452</f>
        <v>129.88</v>
      </c>
      <c r="U452" s="25">
        <f>L452</f>
        <v>740</v>
      </c>
      <c r="V452" s="25">
        <f>M452</f>
        <v>2402.7800000000002</v>
      </c>
    </row>
    <row r="453" spans="1:22" s="26" customFormat="1" ht="76.5" x14ac:dyDescent="0.2">
      <c r="A453" s="70">
        <v>7</v>
      </c>
      <c r="B453" s="71"/>
      <c r="C453" s="72" t="s">
        <v>928</v>
      </c>
      <c r="D453" s="73" t="s">
        <v>793</v>
      </c>
      <c r="E453" s="74" t="s">
        <v>929</v>
      </c>
      <c r="F453" s="75">
        <v>1700</v>
      </c>
      <c r="G453" s="74">
        <v>773.5</v>
      </c>
      <c r="H453" s="75"/>
      <c r="I453" s="74"/>
      <c r="J453" s="75">
        <v>50</v>
      </c>
      <c r="K453" s="74">
        <v>22.75</v>
      </c>
      <c r="L453" s="75">
        <v>1650</v>
      </c>
      <c r="M453" s="74">
        <v>750.75</v>
      </c>
      <c r="N453" s="76"/>
      <c r="O453" s="25">
        <f>F453</f>
        <v>1700</v>
      </c>
      <c r="P453" s="25">
        <f>G453</f>
        <v>773.5</v>
      </c>
      <c r="Q453" s="25">
        <f>H453</f>
        <v>0</v>
      </c>
      <c r="R453" s="25">
        <f>I453</f>
        <v>0</v>
      </c>
      <c r="S453" s="25">
        <f>J453</f>
        <v>50</v>
      </c>
      <c r="T453" s="25">
        <f>K453</f>
        <v>22.75</v>
      </c>
      <c r="U453" s="25">
        <f>L453</f>
        <v>1650</v>
      </c>
      <c r="V453" s="25">
        <f>M453</f>
        <v>750.75</v>
      </c>
    </row>
    <row r="454" spans="1:22" s="17" customFormat="1" ht="13.5" customHeight="1" thickBot="1" x14ac:dyDescent="0.25">
      <c r="H454" s="17" t="s">
        <v>1144</v>
      </c>
    </row>
    <row r="455" spans="1:22" s="17" customFormat="1" ht="26.25" customHeight="1" x14ac:dyDescent="0.2">
      <c r="A455" s="95" t="s">
        <v>139</v>
      </c>
      <c r="B455" s="98" t="s">
        <v>140</v>
      </c>
      <c r="C455" s="98" t="s">
        <v>32</v>
      </c>
      <c r="D455" s="99" t="s">
        <v>141</v>
      </c>
      <c r="E455" s="98" t="s">
        <v>142</v>
      </c>
      <c r="F455" s="98" t="s">
        <v>294</v>
      </c>
      <c r="G455" s="98"/>
      <c r="H455" s="98" t="s">
        <v>295</v>
      </c>
      <c r="I455" s="98"/>
      <c r="J455" s="98"/>
      <c r="K455" s="98"/>
      <c r="L455" s="98" t="s">
        <v>296</v>
      </c>
      <c r="M455" s="98"/>
      <c r="N455" s="86" t="s">
        <v>146</v>
      </c>
    </row>
    <row r="456" spans="1:22" s="17" customFormat="1" ht="12.75" customHeight="1" x14ac:dyDescent="0.2">
      <c r="A456" s="96"/>
      <c r="B456" s="89"/>
      <c r="C456" s="89"/>
      <c r="D456" s="100"/>
      <c r="E456" s="89"/>
      <c r="F456" s="89" t="s">
        <v>147</v>
      </c>
      <c r="G456" s="89" t="s">
        <v>148</v>
      </c>
      <c r="H456" s="89" t="s">
        <v>149</v>
      </c>
      <c r="I456" s="89"/>
      <c r="J456" s="91" t="s">
        <v>150</v>
      </c>
      <c r="K456" s="92"/>
      <c r="L456" s="93" t="s">
        <v>147</v>
      </c>
      <c r="M456" s="93" t="s">
        <v>148</v>
      </c>
      <c r="N456" s="87"/>
    </row>
    <row r="457" spans="1:22" s="17" customFormat="1" ht="13.5" customHeight="1" thickBot="1" x14ac:dyDescent="0.25">
      <c r="A457" s="97"/>
      <c r="B457" s="90"/>
      <c r="C457" s="90"/>
      <c r="D457" s="101"/>
      <c r="E457" s="90"/>
      <c r="F457" s="90"/>
      <c r="G457" s="90"/>
      <c r="H457" s="19" t="s">
        <v>147</v>
      </c>
      <c r="I457" s="19" t="s">
        <v>148</v>
      </c>
      <c r="J457" s="19" t="s">
        <v>147</v>
      </c>
      <c r="K457" s="19" t="s">
        <v>148</v>
      </c>
      <c r="L457" s="94"/>
      <c r="M457" s="94"/>
      <c r="N457" s="88"/>
    </row>
    <row r="458" spans="1:22" s="26" customFormat="1" ht="63.75" x14ac:dyDescent="0.2">
      <c r="A458" s="70">
        <v>8</v>
      </c>
      <c r="B458" s="71"/>
      <c r="C458" s="72" t="s">
        <v>930</v>
      </c>
      <c r="D458" s="73" t="s">
        <v>793</v>
      </c>
      <c r="E458" s="74" t="s">
        <v>931</v>
      </c>
      <c r="F458" s="75">
        <v>64500</v>
      </c>
      <c r="G458" s="74">
        <v>75546.37000000001</v>
      </c>
      <c r="H458" s="75"/>
      <c r="I458" s="74"/>
      <c r="J458" s="75">
        <v>660</v>
      </c>
      <c r="K458" s="74">
        <v>773.05000000000007</v>
      </c>
      <c r="L458" s="75">
        <v>63840</v>
      </c>
      <c r="M458" s="74">
        <v>74773.320000000007</v>
      </c>
      <c r="N458" s="76"/>
      <c r="O458" s="25">
        <f>F458</f>
        <v>64500</v>
      </c>
      <c r="P458" s="25">
        <f>G458</f>
        <v>75546.37000000001</v>
      </c>
      <c r="Q458" s="25">
        <f>H458</f>
        <v>0</v>
      </c>
      <c r="R458" s="25">
        <f>I458</f>
        <v>0</v>
      </c>
      <c r="S458" s="25">
        <f>J458</f>
        <v>660</v>
      </c>
      <c r="T458" s="25">
        <f>K458</f>
        <v>773.05000000000007</v>
      </c>
      <c r="U458" s="25">
        <f>L458</f>
        <v>63840</v>
      </c>
      <c r="V458" s="25">
        <f>M458</f>
        <v>74773.320000000007</v>
      </c>
    </row>
    <row r="459" spans="1:22" s="26" customFormat="1" ht="63.75" x14ac:dyDescent="0.2">
      <c r="A459" s="70">
        <v>9</v>
      </c>
      <c r="B459" s="71"/>
      <c r="C459" s="72" t="s">
        <v>932</v>
      </c>
      <c r="D459" s="73" t="s">
        <v>871</v>
      </c>
      <c r="E459" s="74" t="s">
        <v>933</v>
      </c>
      <c r="F459" s="75">
        <v>510</v>
      </c>
      <c r="G459" s="74">
        <v>447.78000000000003</v>
      </c>
      <c r="H459" s="75"/>
      <c r="I459" s="74"/>
      <c r="J459" s="75">
        <v>40</v>
      </c>
      <c r="K459" s="74">
        <v>35.120000000000005</v>
      </c>
      <c r="L459" s="75">
        <v>470</v>
      </c>
      <c r="M459" s="74">
        <v>412.66</v>
      </c>
      <c r="N459" s="76"/>
      <c r="O459" s="25">
        <f>F459</f>
        <v>510</v>
      </c>
      <c r="P459" s="25">
        <f>G459</f>
        <v>447.78000000000003</v>
      </c>
      <c r="Q459" s="25">
        <f>H459</f>
        <v>0</v>
      </c>
      <c r="R459" s="25">
        <f>I459</f>
        <v>0</v>
      </c>
      <c r="S459" s="25">
        <f>J459</f>
        <v>40</v>
      </c>
      <c r="T459" s="25">
        <f>K459</f>
        <v>35.120000000000005</v>
      </c>
      <c r="U459" s="25">
        <f>L459</f>
        <v>470</v>
      </c>
      <c r="V459" s="25">
        <f>M459</f>
        <v>412.66</v>
      </c>
    </row>
    <row r="460" spans="1:22" s="26" customFormat="1" ht="63.75" x14ac:dyDescent="0.2">
      <c r="A460" s="70">
        <v>10</v>
      </c>
      <c r="B460" s="71"/>
      <c r="C460" s="72" t="s">
        <v>934</v>
      </c>
      <c r="D460" s="73" t="s">
        <v>793</v>
      </c>
      <c r="E460" s="74" t="s">
        <v>935</v>
      </c>
      <c r="F460" s="75">
        <v>170</v>
      </c>
      <c r="G460" s="74">
        <v>62.540000000000006</v>
      </c>
      <c r="H460" s="75"/>
      <c r="I460" s="74"/>
      <c r="J460" s="75">
        <v>20</v>
      </c>
      <c r="K460" s="74">
        <v>7.36</v>
      </c>
      <c r="L460" s="75">
        <v>150</v>
      </c>
      <c r="M460" s="74">
        <v>55.18</v>
      </c>
      <c r="N460" s="76"/>
      <c r="O460" s="25">
        <f>F460</f>
        <v>170</v>
      </c>
      <c r="P460" s="25">
        <f>G460</f>
        <v>62.540000000000006</v>
      </c>
      <c r="Q460" s="25">
        <f>H460</f>
        <v>0</v>
      </c>
      <c r="R460" s="25">
        <f>I460</f>
        <v>0</v>
      </c>
      <c r="S460" s="25">
        <f>J460</f>
        <v>20</v>
      </c>
      <c r="T460" s="25">
        <f>K460</f>
        <v>7.36</v>
      </c>
      <c r="U460" s="25">
        <f>L460</f>
        <v>150</v>
      </c>
      <c r="V460" s="25">
        <f>M460</f>
        <v>55.18</v>
      </c>
    </row>
    <row r="461" spans="1:22" s="26" customFormat="1" ht="38.25" x14ac:dyDescent="0.2">
      <c r="A461" s="70">
        <v>11</v>
      </c>
      <c r="B461" s="71"/>
      <c r="C461" s="72" t="s">
        <v>936</v>
      </c>
      <c r="D461" s="73" t="s">
        <v>793</v>
      </c>
      <c r="E461" s="74" t="s">
        <v>937</v>
      </c>
      <c r="F461" s="75">
        <v>130</v>
      </c>
      <c r="G461" s="74">
        <v>51.82</v>
      </c>
      <c r="H461" s="75"/>
      <c r="I461" s="74"/>
      <c r="J461" s="75"/>
      <c r="K461" s="74"/>
      <c r="L461" s="75">
        <v>130</v>
      </c>
      <c r="M461" s="74">
        <v>51.82</v>
      </c>
      <c r="N461" s="76"/>
      <c r="O461" s="25">
        <f>F461</f>
        <v>130</v>
      </c>
      <c r="P461" s="25">
        <f>G461</f>
        <v>51.82</v>
      </c>
      <c r="Q461" s="25">
        <f>H461</f>
        <v>0</v>
      </c>
      <c r="R461" s="25">
        <f>I461</f>
        <v>0</v>
      </c>
      <c r="S461" s="25">
        <f>J461</f>
        <v>0</v>
      </c>
      <c r="T461" s="25">
        <f>K461</f>
        <v>0</v>
      </c>
      <c r="U461" s="25">
        <f>L461</f>
        <v>130</v>
      </c>
      <c r="V461" s="25">
        <f>M461</f>
        <v>51.82</v>
      </c>
    </row>
    <row r="462" spans="1:22" s="26" customFormat="1" ht="64.5" thickBot="1" x14ac:dyDescent="0.25">
      <c r="A462" s="70">
        <v>12</v>
      </c>
      <c r="B462" s="71"/>
      <c r="C462" s="72" t="s">
        <v>938</v>
      </c>
      <c r="D462" s="73" t="s">
        <v>871</v>
      </c>
      <c r="E462" s="74" t="s">
        <v>939</v>
      </c>
      <c r="F462" s="75">
        <v>140</v>
      </c>
      <c r="G462" s="74">
        <v>128.59</v>
      </c>
      <c r="H462" s="75"/>
      <c r="I462" s="74"/>
      <c r="J462" s="75"/>
      <c r="K462" s="74"/>
      <c r="L462" s="75">
        <v>140</v>
      </c>
      <c r="M462" s="74">
        <v>128.59</v>
      </c>
      <c r="N462" s="76"/>
      <c r="O462" s="25">
        <f>F462</f>
        <v>140</v>
      </c>
      <c r="P462" s="25">
        <f>G462</f>
        <v>128.59</v>
      </c>
      <c r="Q462" s="25">
        <f>H462</f>
        <v>0</v>
      </c>
      <c r="R462" s="25">
        <f>I462</f>
        <v>0</v>
      </c>
      <c r="S462" s="25">
        <f>J462</f>
        <v>0</v>
      </c>
      <c r="T462" s="25">
        <f>K462</f>
        <v>0</v>
      </c>
      <c r="U462" s="25">
        <f>L462</f>
        <v>140</v>
      </c>
      <c r="V462" s="25">
        <f>M462</f>
        <v>128.59</v>
      </c>
    </row>
    <row r="463" spans="1:22" s="17" customFormat="1" ht="13.5" thickBot="1" x14ac:dyDescent="0.25">
      <c r="A463" s="27"/>
      <c r="B463" s="28" t="s">
        <v>940</v>
      </c>
      <c r="C463" s="29"/>
      <c r="D463" s="29"/>
      <c r="E463" s="30"/>
      <c r="F463" s="31">
        <f>SUM(Лист1!O445:O462)</f>
        <v>69230</v>
      </c>
      <c r="G463" s="32">
        <f>SUM(Лист1!P445:P462)</f>
        <v>80008.36</v>
      </c>
      <c r="H463" s="31">
        <f>SUM(Лист1!Q445:Q462)</f>
        <v>0</v>
      </c>
      <c r="I463" s="32">
        <f>SUM(Лист1!R445:R462)</f>
        <v>0</v>
      </c>
      <c r="J463" s="31">
        <f>SUM(Лист1!S445:S462)</f>
        <v>910</v>
      </c>
      <c r="K463" s="32">
        <f>SUM(Лист1!T445:T462)</f>
        <v>1003.7600000000001</v>
      </c>
      <c r="L463" s="31">
        <f>SUM(Лист1!U445:U462)</f>
        <v>68320</v>
      </c>
      <c r="M463" s="32">
        <f>SUM(Лист1!V445:V462)</f>
        <v>79004.600000000006</v>
      </c>
      <c r="N463" s="33"/>
    </row>
    <row r="464" spans="1:22" s="24" customFormat="1" ht="15" customHeight="1" thickBot="1" x14ac:dyDescent="0.25">
      <c r="A464" s="85" t="s">
        <v>941</v>
      </c>
      <c r="B464" s="21"/>
      <c r="C464" s="21"/>
      <c r="D464" s="21"/>
      <c r="E464" s="21"/>
      <c r="F464" s="22"/>
      <c r="G464" s="21"/>
      <c r="H464" s="22"/>
      <c r="I464" s="21"/>
      <c r="J464" s="22"/>
      <c r="K464" s="21"/>
      <c r="L464" s="22"/>
      <c r="M464" s="21"/>
      <c r="N464" s="23"/>
    </row>
    <row r="465" spans="1:23" s="24" customFormat="1" ht="15" hidden="1" customHeight="1" thickBot="1" x14ac:dyDescent="0.25">
      <c r="A465" s="79"/>
      <c r="B465" s="80"/>
      <c r="C465" s="80"/>
      <c r="D465" s="80"/>
      <c r="E465" s="80"/>
      <c r="F465" s="81"/>
      <c r="G465" s="80"/>
      <c r="H465" s="81"/>
      <c r="I465" s="80"/>
      <c r="J465" s="81"/>
      <c r="K465" s="80"/>
      <c r="L465" s="81"/>
      <c r="M465" s="80"/>
      <c r="N465" s="82"/>
      <c r="W465" s="24" t="s">
        <v>298</v>
      </c>
    </row>
    <row r="466" spans="1:23" s="26" customFormat="1" ht="51" x14ac:dyDescent="0.2">
      <c r="A466" s="70">
        <v>1</v>
      </c>
      <c r="B466" s="71"/>
      <c r="C466" s="72" t="s">
        <v>942</v>
      </c>
      <c r="D466" s="73" t="s">
        <v>871</v>
      </c>
      <c r="E466" s="74" t="s">
        <v>943</v>
      </c>
      <c r="F466" s="75">
        <v>480</v>
      </c>
      <c r="G466" s="74">
        <v>34975.22</v>
      </c>
      <c r="H466" s="75"/>
      <c r="I466" s="74"/>
      <c r="J466" s="75"/>
      <c r="K466" s="74"/>
      <c r="L466" s="75">
        <v>480</v>
      </c>
      <c r="M466" s="74">
        <v>34975.22</v>
      </c>
      <c r="N466" s="76"/>
      <c r="O466" s="25">
        <f>F466</f>
        <v>480</v>
      </c>
      <c r="P466" s="25">
        <f>G466</f>
        <v>34975.22</v>
      </c>
      <c r="Q466" s="25">
        <f>H466</f>
        <v>0</v>
      </c>
      <c r="R466" s="25">
        <f>I466</f>
        <v>0</v>
      </c>
      <c r="S466" s="25">
        <f>J466</f>
        <v>0</v>
      </c>
      <c r="T466" s="25">
        <f>K466</f>
        <v>0</v>
      </c>
      <c r="U466" s="25">
        <f>L466</f>
        <v>480</v>
      </c>
      <c r="V466" s="25">
        <f>M466</f>
        <v>34975.22</v>
      </c>
    </row>
    <row r="467" spans="1:23" s="26" customFormat="1" ht="51" x14ac:dyDescent="0.2">
      <c r="A467" s="70">
        <v>2</v>
      </c>
      <c r="B467" s="71"/>
      <c r="C467" s="72" t="s">
        <v>944</v>
      </c>
      <c r="D467" s="73" t="s">
        <v>945</v>
      </c>
      <c r="E467" s="74" t="s">
        <v>946</v>
      </c>
      <c r="F467" s="75">
        <v>300</v>
      </c>
      <c r="G467" s="74">
        <v>8488.86</v>
      </c>
      <c r="H467" s="75"/>
      <c r="I467" s="74"/>
      <c r="J467" s="75"/>
      <c r="K467" s="74"/>
      <c r="L467" s="75">
        <v>300</v>
      </c>
      <c r="M467" s="74">
        <v>8488.86</v>
      </c>
      <c r="N467" s="76"/>
      <c r="O467" s="25">
        <f>F467</f>
        <v>300</v>
      </c>
      <c r="P467" s="25">
        <f>G467</f>
        <v>8488.86</v>
      </c>
      <c r="Q467" s="25">
        <f>H467</f>
        <v>0</v>
      </c>
      <c r="R467" s="25">
        <f>I467</f>
        <v>0</v>
      </c>
      <c r="S467" s="25">
        <f>J467</f>
        <v>0</v>
      </c>
      <c r="T467" s="25">
        <f>K467</f>
        <v>0</v>
      </c>
      <c r="U467" s="25">
        <f>L467</f>
        <v>300</v>
      </c>
      <c r="V467" s="25">
        <f>M467</f>
        <v>8488.86</v>
      </c>
    </row>
    <row r="468" spans="1:23" s="26" customFormat="1" ht="63.75" x14ac:dyDescent="0.2">
      <c r="A468" s="70">
        <v>3</v>
      </c>
      <c r="B468" s="71"/>
      <c r="C468" s="72" t="s">
        <v>947</v>
      </c>
      <c r="D468" s="73" t="s">
        <v>871</v>
      </c>
      <c r="E468" s="74" t="s">
        <v>948</v>
      </c>
      <c r="F468" s="75">
        <v>400</v>
      </c>
      <c r="G468" s="74">
        <v>1176.3200000000002</v>
      </c>
      <c r="H468" s="75"/>
      <c r="I468" s="74"/>
      <c r="J468" s="75"/>
      <c r="K468" s="74"/>
      <c r="L468" s="75">
        <v>400</v>
      </c>
      <c r="M468" s="74">
        <v>1176.3200000000002</v>
      </c>
      <c r="N468" s="76"/>
      <c r="O468" s="25">
        <f>F468</f>
        <v>400</v>
      </c>
      <c r="P468" s="25">
        <f>G468</f>
        <v>1176.3200000000002</v>
      </c>
      <c r="Q468" s="25">
        <f>H468</f>
        <v>0</v>
      </c>
      <c r="R468" s="25">
        <f>I468</f>
        <v>0</v>
      </c>
      <c r="S468" s="25">
        <f>J468</f>
        <v>0</v>
      </c>
      <c r="T468" s="25">
        <f>K468</f>
        <v>0</v>
      </c>
      <c r="U468" s="25">
        <f>L468</f>
        <v>400</v>
      </c>
      <c r="V468" s="25">
        <f>M468</f>
        <v>1176.3200000000002</v>
      </c>
    </row>
    <row r="469" spans="1:23" s="26" customFormat="1" ht="51" x14ac:dyDescent="0.2">
      <c r="A469" s="70">
        <v>4</v>
      </c>
      <c r="B469" s="71"/>
      <c r="C469" s="72" t="s">
        <v>949</v>
      </c>
      <c r="D469" s="73" t="s">
        <v>308</v>
      </c>
      <c r="E469" s="74" t="s">
        <v>950</v>
      </c>
      <c r="F469" s="75">
        <v>380</v>
      </c>
      <c r="G469" s="74">
        <v>41914.880000000005</v>
      </c>
      <c r="H469" s="75"/>
      <c r="I469" s="74"/>
      <c r="J469" s="75"/>
      <c r="K469" s="74"/>
      <c r="L469" s="75">
        <v>380</v>
      </c>
      <c r="M469" s="74">
        <v>41914.880000000005</v>
      </c>
      <c r="N469" s="76"/>
      <c r="O469" s="25">
        <f>F469</f>
        <v>380</v>
      </c>
      <c r="P469" s="25">
        <f>G469</f>
        <v>41914.880000000005</v>
      </c>
      <c r="Q469" s="25">
        <f>H469</f>
        <v>0</v>
      </c>
      <c r="R469" s="25">
        <f>I469</f>
        <v>0</v>
      </c>
      <c r="S469" s="25">
        <f>J469</f>
        <v>0</v>
      </c>
      <c r="T469" s="25">
        <f>K469</f>
        <v>0</v>
      </c>
      <c r="U469" s="25">
        <f>L469</f>
        <v>380</v>
      </c>
      <c r="V469" s="25">
        <f>M469</f>
        <v>41914.880000000005</v>
      </c>
    </row>
    <row r="470" spans="1:23" s="17" customFormat="1" ht="13.5" customHeight="1" thickBot="1" x14ac:dyDescent="0.25">
      <c r="H470" s="17" t="s">
        <v>1145</v>
      </c>
    </row>
    <row r="471" spans="1:23" s="17" customFormat="1" ht="26.25" customHeight="1" x14ac:dyDescent="0.2">
      <c r="A471" s="95" t="s">
        <v>139</v>
      </c>
      <c r="B471" s="98" t="s">
        <v>140</v>
      </c>
      <c r="C471" s="98" t="s">
        <v>32</v>
      </c>
      <c r="D471" s="99" t="s">
        <v>141</v>
      </c>
      <c r="E471" s="98" t="s">
        <v>142</v>
      </c>
      <c r="F471" s="98" t="s">
        <v>294</v>
      </c>
      <c r="G471" s="98"/>
      <c r="H471" s="98" t="s">
        <v>295</v>
      </c>
      <c r="I471" s="98"/>
      <c r="J471" s="98"/>
      <c r="K471" s="98"/>
      <c r="L471" s="98" t="s">
        <v>296</v>
      </c>
      <c r="M471" s="98"/>
      <c r="N471" s="86" t="s">
        <v>146</v>
      </c>
    </row>
    <row r="472" spans="1:23" s="17" customFormat="1" ht="12.75" customHeight="1" x14ac:dyDescent="0.2">
      <c r="A472" s="96"/>
      <c r="B472" s="89"/>
      <c r="C472" s="89"/>
      <c r="D472" s="100"/>
      <c r="E472" s="89"/>
      <c r="F472" s="89" t="s">
        <v>147</v>
      </c>
      <c r="G472" s="89" t="s">
        <v>148</v>
      </c>
      <c r="H472" s="89" t="s">
        <v>149</v>
      </c>
      <c r="I472" s="89"/>
      <c r="J472" s="91" t="s">
        <v>150</v>
      </c>
      <c r="K472" s="92"/>
      <c r="L472" s="93" t="s">
        <v>147</v>
      </c>
      <c r="M472" s="93" t="s">
        <v>148</v>
      </c>
      <c r="N472" s="87"/>
    </row>
    <row r="473" spans="1:23" s="17" customFormat="1" ht="13.5" customHeight="1" thickBot="1" x14ac:dyDescent="0.25">
      <c r="A473" s="97"/>
      <c r="B473" s="90"/>
      <c r="C473" s="90"/>
      <c r="D473" s="101"/>
      <c r="E473" s="90"/>
      <c r="F473" s="90"/>
      <c r="G473" s="90"/>
      <c r="H473" s="19" t="s">
        <v>147</v>
      </c>
      <c r="I473" s="19" t="s">
        <v>148</v>
      </c>
      <c r="J473" s="19" t="s">
        <v>147</v>
      </c>
      <c r="K473" s="19" t="s">
        <v>148</v>
      </c>
      <c r="L473" s="94"/>
      <c r="M473" s="94"/>
      <c r="N473" s="88"/>
    </row>
    <row r="474" spans="1:23" s="17" customFormat="1" ht="13.5" thickBot="1" x14ac:dyDescent="0.25">
      <c r="A474" s="27"/>
      <c r="B474" s="28" t="s">
        <v>951</v>
      </c>
      <c r="C474" s="29"/>
      <c r="D474" s="29"/>
      <c r="E474" s="30"/>
      <c r="F474" s="31">
        <f>SUM(Лист1!O464:O469)</f>
        <v>1560</v>
      </c>
      <c r="G474" s="32">
        <f>SUM(Лист1!P464:P469)</f>
        <v>86555.28</v>
      </c>
      <c r="H474" s="31">
        <f>SUM(Лист1!Q464:Q469)</f>
        <v>0</v>
      </c>
      <c r="I474" s="32">
        <f>SUM(Лист1!R464:R469)</f>
        <v>0</v>
      </c>
      <c r="J474" s="31">
        <f>SUM(Лист1!S464:S469)</f>
        <v>0</v>
      </c>
      <c r="K474" s="32">
        <f>SUM(Лист1!T464:T469)</f>
        <v>0</v>
      </c>
      <c r="L474" s="31">
        <f>SUM(Лист1!U464:U469)</f>
        <v>1560</v>
      </c>
      <c r="M474" s="32">
        <f>SUM(Лист1!V464:V469)</f>
        <v>86555.28</v>
      </c>
      <c r="N474" s="33"/>
    </row>
    <row r="475" spans="1:23" s="24" customFormat="1" ht="15" customHeight="1" thickBot="1" x14ac:dyDescent="0.25">
      <c r="A475" s="85" t="s">
        <v>952</v>
      </c>
      <c r="B475" s="21"/>
      <c r="C475" s="21"/>
      <c r="D475" s="21"/>
      <c r="E475" s="21"/>
      <c r="F475" s="22"/>
      <c r="G475" s="21"/>
      <c r="H475" s="22"/>
      <c r="I475" s="21"/>
      <c r="J475" s="22"/>
      <c r="K475" s="21"/>
      <c r="L475" s="22"/>
      <c r="M475" s="21"/>
      <c r="N475" s="23"/>
    </row>
    <row r="476" spans="1:23" s="24" customFormat="1" ht="15" hidden="1" customHeight="1" thickBot="1" x14ac:dyDescent="0.25">
      <c r="A476" s="79"/>
      <c r="B476" s="80"/>
      <c r="C476" s="80"/>
      <c r="D476" s="80"/>
      <c r="E476" s="80"/>
      <c r="F476" s="81"/>
      <c r="G476" s="80"/>
      <c r="H476" s="81"/>
      <c r="I476" s="80"/>
      <c r="J476" s="81"/>
      <c r="K476" s="80"/>
      <c r="L476" s="81"/>
      <c r="M476" s="80"/>
      <c r="N476" s="82"/>
      <c r="W476" s="24" t="s">
        <v>298</v>
      </c>
    </row>
    <row r="477" spans="1:23" s="26" customFormat="1" ht="63.75" x14ac:dyDescent="0.2">
      <c r="A477" s="70">
        <v>1</v>
      </c>
      <c r="B477" s="71"/>
      <c r="C477" s="72" t="s">
        <v>953</v>
      </c>
      <c r="D477" s="73" t="s">
        <v>871</v>
      </c>
      <c r="E477" s="74" t="s">
        <v>954</v>
      </c>
      <c r="F477" s="75">
        <v>5816</v>
      </c>
      <c r="G477" s="74">
        <v>13359.060000000001</v>
      </c>
      <c r="H477" s="75"/>
      <c r="I477" s="74"/>
      <c r="J477" s="75">
        <v>388</v>
      </c>
      <c r="K477" s="74">
        <v>891.24</v>
      </c>
      <c r="L477" s="75">
        <v>5428</v>
      </c>
      <c r="M477" s="74">
        <v>12467.82</v>
      </c>
      <c r="N477" s="76"/>
      <c r="O477" s="25">
        <f>F477</f>
        <v>5816</v>
      </c>
      <c r="P477" s="25">
        <f>G477</f>
        <v>13359.060000000001</v>
      </c>
      <c r="Q477" s="25">
        <f>H477</f>
        <v>0</v>
      </c>
      <c r="R477" s="25">
        <f>I477</f>
        <v>0</v>
      </c>
      <c r="S477" s="25">
        <f>J477</f>
        <v>388</v>
      </c>
      <c r="T477" s="25">
        <f>K477</f>
        <v>891.24</v>
      </c>
      <c r="U477" s="25">
        <f>L477</f>
        <v>5428</v>
      </c>
      <c r="V477" s="25">
        <f>M477</f>
        <v>12467.82</v>
      </c>
    </row>
    <row r="478" spans="1:23" s="26" customFormat="1" ht="63.75" x14ac:dyDescent="0.2">
      <c r="A478" s="70">
        <v>2</v>
      </c>
      <c r="B478" s="71"/>
      <c r="C478" s="72" t="s">
        <v>955</v>
      </c>
      <c r="D478" s="73" t="s">
        <v>871</v>
      </c>
      <c r="E478" s="74" t="s">
        <v>956</v>
      </c>
      <c r="F478" s="75">
        <v>9400</v>
      </c>
      <c r="G478" s="74">
        <v>21411.440000000002</v>
      </c>
      <c r="H478" s="75"/>
      <c r="I478" s="74"/>
      <c r="J478" s="75"/>
      <c r="K478" s="74"/>
      <c r="L478" s="75">
        <v>9400</v>
      </c>
      <c r="M478" s="74">
        <v>21411.440000000002</v>
      </c>
      <c r="N478" s="76"/>
      <c r="O478" s="25">
        <f>F478</f>
        <v>9400</v>
      </c>
      <c r="P478" s="25">
        <f>G478</f>
        <v>21411.440000000002</v>
      </c>
      <c r="Q478" s="25">
        <f>H478</f>
        <v>0</v>
      </c>
      <c r="R478" s="25">
        <f>I478</f>
        <v>0</v>
      </c>
      <c r="S478" s="25">
        <f>J478</f>
        <v>0</v>
      </c>
      <c r="T478" s="25">
        <f>K478</f>
        <v>0</v>
      </c>
      <c r="U478" s="25">
        <f>L478</f>
        <v>9400</v>
      </c>
      <c r="V478" s="25">
        <f>M478</f>
        <v>21411.440000000002</v>
      </c>
    </row>
    <row r="479" spans="1:23" s="26" customFormat="1" ht="89.25" x14ac:dyDescent="0.2">
      <c r="A479" s="70">
        <v>3</v>
      </c>
      <c r="B479" s="71"/>
      <c r="C479" s="72" t="s">
        <v>957</v>
      </c>
      <c r="D479" s="73" t="s">
        <v>308</v>
      </c>
      <c r="E479" s="74" t="s">
        <v>958</v>
      </c>
      <c r="F479" s="75">
        <v>816</v>
      </c>
      <c r="G479" s="74">
        <v>98837.760000000009</v>
      </c>
      <c r="H479" s="75"/>
      <c r="I479" s="74"/>
      <c r="J479" s="75">
        <v>816</v>
      </c>
      <c r="K479" s="74">
        <v>98837.760000000009</v>
      </c>
      <c r="L479" s="75"/>
      <c r="M479" s="74"/>
      <c r="N479" s="76"/>
      <c r="O479" s="25">
        <f>F479</f>
        <v>816</v>
      </c>
      <c r="P479" s="25">
        <f>G479</f>
        <v>98837.760000000009</v>
      </c>
      <c r="Q479" s="25">
        <f>H479</f>
        <v>0</v>
      </c>
      <c r="R479" s="25">
        <f>I479</f>
        <v>0</v>
      </c>
      <c r="S479" s="25">
        <f>J479</f>
        <v>816</v>
      </c>
      <c r="T479" s="25">
        <f>K479</f>
        <v>98837.760000000009</v>
      </c>
      <c r="U479" s="25">
        <f>L479</f>
        <v>0</v>
      </c>
      <c r="V479" s="25">
        <f>M479</f>
        <v>0</v>
      </c>
    </row>
    <row r="480" spans="1:23" s="26" customFormat="1" ht="89.25" x14ac:dyDescent="0.2">
      <c r="A480" s="70">
        <v>4</v>
      </c>
      <c r="B480" s="71"/>
      <c r="C480" s="72" t="s">
        <v>959</v>
      </c>
      <c r="D480" s="73" t="s">
        <v>945</v>
      </c>
      <c r="E480" s="74" t="s">
        <v>960</v>
      </c>
      <c r="F480" s="75">
        <v>298</v>
      </c>
      <c r="G480" s="74">
        <v>2247.31</v>
      </c>
      <c r="H480" s="75"/>
      <c r="I480" s="74"/>
      <c r="J480" s="75">
        <v>200</v>
      </c>
      <c r="K480" s="74">
        <v>1508.26</v>
      </c>
      <c r="L480" s="75">
        <v>98</v>
      </c>
      <c r="M480" s="74">
        <v>739.05000000000007</v>
      </c>
      <c r="N480" s="76"/>
      <c r="O480" s="25">
        <f>F480</f>
        <v>298</v>
      </c>
      <c r="P480" s="25">
        <f>G480</f>
        <v>2247.31</v>
      </c>
      <c r="Q480" s="25">
        <f>H480</f>
        <v>0</v>
      </c>
      <c r="R480" s="25">
        <f>I480</f>
        <v>0</v>
      </c>
      <c r="S480" s="25">
        <f>J480</f>
        <v>200</v>
      </c>
      <c r="T480" s="25">
        <f>K480</f>
        <v>1508.26</v>
      </c>
      <c r="U480" s="25">
        <f>L480</f>
        <v>98</v>
      </c>
      <c r="V480" s="25">
        <f>M480</f>
        <v>739.05000000000007</v>
      </c>
    </row>
    <row r="481" spans="1:23" s="26" customFormat="1" ht="102" x14ac:dyDescent="0.2">
      <c r="A481" s="70">
        <v>5</v>
      </c>
      <c r="B481" s="71"/>
      <c r="C481" s="72" t="s">
        <v>961</v>
      </c>
      <c r="D481" s="73" t="s">
        <v>945</v>
      </c>
      <c r="E481" s="74" t="s">
        <v>962</v>
      </c>
      <c r="F481" s="75">
        <v>43830</v>
      </c>
      <c r="G481" s="74">
        <v>331976.97000000003</v>
      </c>
      <c r="H481" s="75"/>
      <c r="I481" s="74"/>
      <c r="J481" s="75">
        <v>3860</v>
      </c>
      <c r="K481" s="74">
        <v>29236.41</v>
      </c>
      <c r="L481" s="75">
        <v>39970</v>
      </c>
      <c r="M481" s="74">
        <v>302740.56</v>
      </c>
      <c r="N481" s="76"/>
      <c r="O481" s="25">
        <f>F481</f>
        <v>43830</v>
      </c>
      <c r="P481" s="25">
        <f>G481</f>
        <v>331976.97000000003</v>
      </c>
      <c r="Q481" s="25">
        <f>H481</f>
        <v>0</v>
      </c>
      <c r="R481" s="25">
        <f>I481</f>
        <v>0</v>
      </c>
      <c r="S481" s="25">
        <f>J481</f>
        <v>3860</v>
      </c>
      <c r="T481" s="25">
        <f>K481</f>
        <v>29236.41</v>
      </c>
      <c r="U481" s="25">
        <f>L481</f>
        <v>39970</v>
      </c>
      <c r="V481" s="25">
        <f>M481</f>
        <v>302740.56</v>
      </c>
    </row>
    <row r="482" spans="1:23" s="17" customFormat="1" ht="13.5" customHeight="1" thickBot="1" x14ac:dyDescent="0.25">
      <c r="H482" s="17" t="s">
        <v>1146</v>
      </c>
    </row>
    <row r="483" spans="1:23" s="17" customFormat="1" ht="26.25" customHeight="1" x14ac:dyDescent="0.2">
      <c r="A483" s="95" t="s">
        <v>139</v>
      </c>
      <c r="B483" s="98" t="s">
        <v>140</v>
      </c>
      <c r="C483" s="98" t="s">
        <v>32</v>
      </c>
      <c r="D483" s="99" t="s">
        <v>141</v>
      </c>
      <c r="E483" s="98" t="s">
        <v>142</v>
      </c>
      <c r="F483" s="98" t="s">
        <v>294</v>
      </c>
      <c r="G483" s="98"/>
      <c r="H483" s="98" t="s">
        <v>295</v>
      </c>
      <c r="I483" s="98"/>
      <c r="J483" s="98"/>
      <c r="K483" s="98"/>
      <c r="L483" s="98" t="s">
        <v>296</v>
      </c>
      <c r="M483" s="98"/>
      <c r="N483" s="86" t="s">
        <v>146</v>
      </c>
    </row>
    <row r="484" spans="1:23" s="17" customFormat="1" ht="12.75" customHeight="1" x14ac:dyDescent="0.2">
      <c r="A484" s="96"/>
      <c r="B484" s="89"/>
      <c r="C484" s="89"/>
      <c r="D484" s="100"/>
      <c r="E484" s="89"/>
      <c r="F484" s="89" t="s">
        <v>147</v>
      </c>
      <c r="G484" s="89" t="s">
        <v>148</v>
      </c>
      <c r="H484" s="89" t="s">
        <v>149</v>
      </c>
      <c r="I484" s="89"/>
      <c r="J484" s="91" t="s">
        <v>150</v>
      </c>
      <c r="K484" s="92"/>
      <c r="L484" s="93" t="s">
        <v>147</v>
      </c>
      <c r="M484" s="93" t="s">
        <v>148</v>
      </c>
      <c r="N484" s="87"/>
    </row>
    <row r="485" spans="1:23" s="17" customFormat="1" ht="13.5" customHeight="1" thickBot="1" x14ac:dyDescent="0.25">
      <c r="A485" s="97"/>
      <c r="B485" s="90"/>
      <c r="C485" s="90"/>
      <c r="D485" s="101"/>
      <c r="E485" s="90"/>
      <c r="F485" s="90"/>
      <c r="G485" s="90"/>
      <c r="H485" s="19" t="s">
        <v>147</v>
      </c>
      <c r="I485" s="19" t="s">
        <v>148</v>
      </c>
      <c r="J485" s="19" t="s">
        <v>147</v>
      </c>
      <c r="K485" s="19" t="s">
        <v>148</v>
      </c>
      <c r="L485" s="94"/>
      <c r="M485" s="94"/>
      <c r="N485" s="88"/>
    </row>
    <row r="486" spans="1:23" s="26" customFormat="1" ht="89.25" x14ac:dyDescent="0.2">
      <c r="A486" s="70">
        <v>6</v>
      </c>
      <c r="B486" s="71"/>
      <c r="C486" s="72" t="s">
        <v>963</v>
      </c>
      <c r="D486" s="73" t="s">
        <v>793</v>
      </c>
      <c r="E486" s="74" t="s">
        <v>964</v>
      </c>
      <c r="F486" s="75"/>
      <c r="G486" s="74"/>
      <c r="H486" s="75"/>
      <c r="I486" s="74"/>
      <c r="J486" s="75"/>
      <c r="K486" s="74"/>
      <c r="L486" s="75"/>
      <c r="M486" s="74"/>
      <c r="N486" s="76"/>
      <c r="O486" s="25">
        <f>F486</f>
        <v>0</v>
      </c>
      <c r="P486" s="25">
        <f>G486</f>
        <v>0</v>
      </c>
      <c r="Q486" s="25">
        <f>H486</f>
        <v>0</v>
      </c>
      <c r="R486" s="25">
        <f>I486</f>
        <v>0</v>
      </c>
      <c r="S486" s="25">
        <f>J486</f>
        <v>0</v>
      </c>
      <c r="T486" s="25">
        <f>K486</f>
        <v>0</v>
      </c>
      <c r="U486" s="25">
        <f>L486</f>
        <v>0</v>
      </c>
      <c r="V486" s="25">
        <f>M486</f>
        <v>0</v>
      </c>
    </row>
    <row r="487" spans="1:23" s="26" customFormat="1" ht="90" thickBot="1" x14ac:dyDescent="0.25">
      <c r="A487" s="70">
        <v>7</v>
      </c>
      <c r="B487" s="71"/>
      <c r="C487" s="72" t="s">
        <v>965</v>
      </c>
      <c r="D487" s="73" t="s">
        <v>793</v>
      </c>
      <c r="E487" s="74" t="s">
        <v>966</v>
      </c>
      <c r="F487" s="75"/>
      <c r="G487" s="74"/>
      <c r="H487" s="75">
        <v>130</v>
      </c>
      <c r="I487" s="74">
        <v>1924.24</v>
      </c>
      <c r="J487" s="75"/>
      <c r="K487" s="74"/>
      <c r="L487" s="75">
        <v>130</v>
      </c>
      <c r="M487" s="74">
        <v>1924.24</v>
      </c>
      <c r="N487" s="76"/>
      <c r="O487" s="25">
        <f>F487</f>
        <v>0</v>
      </c>
      <c r="P487" s="25">
        <f>G487</f>
        <v>0</v>
      </c>
      <c r="Q487" s="25">
        <f>H487</f>
        <v>130</v>
      </c>
      <c r="R487" s="25">
        <f>I487</f>
        <v>1924.24</v>
      </c>
      <c r="S487" s="25">
        <f>J487</f>
        <v>0</v>
      </c>
      <c r="T487" s="25">
        <f>K487</f>
        <v>0</v>
      </c>
      <c r="U487" s="25">
        <f>L487</f>
        <v>130</v>
      </c>
      <c r="V487" s="25">
        <f>M487</f>
        <v>1924.24</v>
      </c>
    </row>
    <row r="488" spans="1:23" s="17" customFormat="1" ht="13.5" thickBot="1" x14ac:dyDescent="0.25">
      <c r="A488" s="27"/>
      <c r="B488" s="28" t="s">
        <v>967</v>
      </c>
      <c r="C488" s="29"/>
      <c r="D488" s="29"/>
      <c r="E488" s="30"/>
      <c r="F488" s="31">
        <f>SUM(Лист1!O475:O487)</f>
        <v>60160</v>
      </c>
      <c r="G488" s="32">
        <f>SUM(Лист1!P475:P487)</f>
        <v>467832.54000000004</v>
      </c>
      <c r="H488" s="31">
        <f>SUM(Лист1!Q475:Q487)</f>
        <v>130</v>
      </c>
      <c r="I488" s="32">
        <f>SUM(Лист1!R475:R487)</f>
        <v>1924.24</v>
      </c>
      <c r="J488" s="31">
        <f>SUM(Лист1!S475:S487)</f>
        <v>5264</v>
      </c>
      <c r="K488" s="32">
        <f>SUM(Лист1!T475:T487)</f>
        <v>130473.67000000001</v>
      </c>
      <c r="L488" s="31">
        <f>SUM(Лист1!U475:U487)</f>
        <v>55026</v>
      </c>
      <c r="M488" s="32">
        <f>SUM(Лист1!V475:V487)</f>
        <v>339283.11</v>
      </c>
      <c r="N488" s="33"/>
    </row>
    <row r="489" spans="1:23" s="24" customFormat="1" ht="15" customHeight="1" thickBot="1" x14ac:dyDescent="0.25">
      <c r="A489" s="85" t="s">
        <v>968</v>
      </c>
      <c r="B489" s="21"/>
      <c r="C489" s="21"/>
      <c r="D489" s="21"/>
      <c r="E489" s="21"/>
      <c r="F489" s="22"/>
      <c r="G489" s="21"/>
      <c r="H489" s="22"/>
      <c r="I489" s="21"/>
      <c r="J489" s="22"/>
      <c r="K489" s="21"/>
      <c r="L489" s="22"/>
      <c r="M489" s="21"/>
      <c r="N489" s="23"/>
    </row>
    <row r="490" spans="1:23" s="24" customFormat="1" ht="15" hidden="1" customHeight="1" thickBot="1" x14ac:dyDescent="0.25">
      <c r="A490" s="79"/>
      <c r="B490" s="80"/>
      <c r="C490" s="80"/>
      <c r="D490" s="80"/>
      <c r="E490" s="80"/>
      <c r="F490" s="81"/>
      <c r="G490" s="80"/>
      <c r="H490" s="81"/>
      <c r="I490" s="80"/>
      <c r="J490" s="81"/>
      <c r="K490" s="80"/>
      <c r="L490" s="81"/>
      <c r="M490" s="80"/>
      <c r="N490" s="82"/>
      <c r="W490" s="24" t="s">
        <v>298</v>
      </c>
    </row>
    <row r="491" spans="1:23" s="26" customFormat="1" ht="63.75" x14ac:dyDescent="0.2">
      <c r="A491" s="70">
        <v>1</v>
      </c>
      <c r="B491" s="71"/>
      <c r="C491" s="72" t="s">
        <v>969</v>
      </c>
      <c r="D491" s="73" t="s">
        <v>311</v>
      </c>
      <c r="E491" s="74" t="s">
        <v>970</v>
      </c>
      <c r="F491" s="75"/>
      <c r="G491" s="74"/>
      <c r="H491" s="75">
        <v>3</v>
      </c>
      <c r="I491" s="74">
        <v>12144.51</v>
      </c>
      <c r="J491" s="75">
        <v>2</v>
      </c>
      <c r="K491" s="74">
        <v>8096.34</v>
      </c>
      <c r="L491" s="75">
        <v>1</v>
      </c>
      <c r="M491" s="74">
        <v>4048.17</v>
      </c>
      <c r="N491" s="76"/>
      <c r="O491" s="25">
        <f>F491</f>
        <v>0</v>
      </c>
      <c r="P491" s="25">
        <f>G491</f>
        <v>0</v>
      </c>
      <c r="Q491" s="25">
        <f>H491</f>
        <v>3</v>
      </c>
      <c r="R491" s="25">
        <f>I491</f>
        <v>12144.51</v>
      </c>
      <c r="S491" s="25">
        <f>J491</f>
        <v>2</v>
      </c>
      <c r="T491" s="25">
        <f>K491</f>
        <v>8096.34</v>
      </c>
      <c r="U491" s="25">
        <f>L491</f>
        <v>1</v>
      </c>
      <c r="V491" s="25">
        <f>M491</f>
        <v>4048.17</v>
      </c>
    </row>
    <row r="492" spans="1:23" s="26" customFormat="1" ht="51" x14ac:dyDescent="0.2">
      <c r="A492" s="70">
        <v>2</v>
      </c>
      <c r="B492" s="71"/>
      <c r="C492" s="72" t="s">
        <v>971</v>
      </c>
      <c r="D492" s="73" t="s">
        <v>311</v>
      </c>
      <c r="E492" s="74" t="s">
        <v>972</v>
      </c>
      <c r="F492" s="75">
        <v>2</v>
      </c>
      <c r="G492" s="74">
        <v>275.71000000000004</v>
      </c>
      <c r="H492" s="75">
        <v>56</v>
      </c>
      <c r="I492" s="74">
        <v>7719.88</v>
      </c>
      <c r="J492" s="75">
        <v>20</v>
      </c>
      <c r="K492" s="74">
        <v>2757.1</v>
      </c>
      <c r="L492" s="75">
        <v>38</v>
      </c>
      <c r="M492" s="74">
        <v>5238.4900000000007</v>
      </c>
      <c r="N492" s="76"/>
      <c r="O492" s="25">
        <f>F492</f>
        <v>2</v>
      </c>
      <c r="P492" s="25">
        <f>G492</f>
        <v>275.71000000000004</v>
      </c>
      <c r="Q492" s="25">
        <f>H492</f>
        <v>56</v>
      </c>
      <c r="R492" s="25">
        <f>I492</f>
        <v>7719.88</v>
      </c>
      <c r="S492" s="25">
        <f>J492</f>
        <v>20</v>
      </c>
      <c r="T492" s="25">
        <f>K492</f>
        <v>2757.1</v>
      </c>
      <c r="U492" s="25">
        <f>L492</f>
        <v>38</v>
      </c>
      <c r="V492" s="25">
        <f>M492</f>
        <v>5238.4900000000007</v>
      </c>
    </row>
    <row r="493" spans="1:23" s="26" customFormat="1" ht="25.5" x14ac:dyDescent="0.2">
      <c r="A493" s="70">
        <v>3</v>
      </c>
      <c r="B493" s="71"/>
      <c r="C493" s="72" t="s">
        <v>973</v>
      </c>
      <c r="D493" s="73" t="s">
        <v>773</v>
      </c>
      <c r="E493" s="74" t="s">
        <v>974</v>
      </c>
      <c r="F493" s="75"/>
      <c r="G493" s="74"/>
      <c r="H493" s="75"/>
      <c r="I493" s="74"/>
      <c r="J493" s="75"/>
      <c r="K493" s="74"/>
      <c r="L493" s="75"/>
      <c r="M493" s="74"/>
      <c r="N493" s="76"/>
      <c r="O493" s="25">
        <f>F493</f>
        <v>0</v>
      </c>
      <c r="P493" s="25">
        <f>G493</f>
        <v>0</v>
      </c>
      <c r="Q493" s="25">
        <f>H493</f>
        <v>0</v>
      </c>
      <c r="R493" s="25">
        <f>I493</f>
        <v>0</v>
      </c>
      <c r="S493" s="25">
        <f>J493</f>
        <v>0</v>
      </c>
      <c r="T493" s="25">
        <f>K493</f>
        <v>0</v>
      </c>
      <c r="U493" s="25">
        <f>L493</f>
        <v>0</v>
      </c>
      <c r="V493" s="25">
        <f>M493</f>
        <v>0</v>
      </c>
    </row>
    <row r="494" spans="1:23" s="26" customFormat="1" ht="13.5" thickBot="1" x14ac:dyDescent="0.25">
      <c r="A494" s="70">
        <v>4</v>
      </c>
      <c r="B494" s="71"/>
      <c r="C494" s="72" t="s">
        <v>975</v>
      </c>
      <c r="D494" s="73" t="s">
        <v>311</v>
      </c>
      <c r="E494" s="74">
        <v>432</v>
      </c>
      <c r="F494" s="75"/>
      <c r="G494" s="74"/>
      <c r="H494" s="75"/>
      <c r="I494" s="74"/>
      <c r="J494" s="75"/>
      <c r="K494" s="74"/>
      <c r="L494" s="75"/>
      <c r="M494" s="74"/>
      <c r="N494" s="76"/>
      <c r="O494" s="25">
        <f>F494</f>
        <v>0</v>
      </c>
      <c r="P494" s="25">
        <f>G494</f>
        <v>0</v>
      </c>
      <c r="Q494" s="25">
        <f>H494</f>
        <v>0</v>
      </c>
      <c r="R494" s="25">
        <f>I494</f>
        <v>0</v>
      </c>
      <c r="S494" s="25">
        <f>J494</f>
        <v>0</v>
      </c>
      <c r="T494" s="25">
        <f>K494</f>
        <v>0</v>
      </c>
      <c r="U494" s="25">
        <f>L494</f>
        <v>0</v>
      </c>
      <c r="V494" s="25">
        <f>M494</f>
        <v>0</v>
      </c>
    </row>
    <row r="495" spans="1:23" s="17" customFormat="1" ht="13.5" thickBot="1" x14ac:dyDescent="0.25">
      <c r="A495" s="27"/>
      <c r="B495" s="28" t="s">
        <v>976</v>
      </c>
      <c r="C495" s="29"/>
      <c r="D495" s="29"/>
      <c r="E495" s="30"/>
      <c r="F495" s="31">
        <f>SUM(Лист1!O489:O494)</f>
        <v>2</v>
      </c>
      <c r="G495" s="32">
        <f>SUM(Лист1!P489:P494)</f>
        <v>275.71000000000004</v>
      </c>
      <c r="H495" s="31">
        <f>SUM(Лист1!Q489:Q494)</f>
        <v>59</v>
      </c>
      <c r="I495" s="32">
        <f>SUM(Лист1!R489:R494)</f>
        <v>19864.39</v>
      </c>
      <c r="J495" s="31">
        <f>SUM(Лист1!S489:S494)</f>
        <v>22</v>
      </c>
      <c r="K495" s="32">
        <f>SUM(Лист1!T489:T494)</f>
        <v>10853.44</v>
      </c>
      <c r="L495" s="31">
        <f>SUM(Лист1!U489:U494)</f>
        <v>39</v>
      </c>
      <c r="M495" s="32">
        <f>SUM(Лист1!V489:V494)</f>
        <v>9286.66</v>
      </c>
      <c r="N495" s="33"/>
    </row>
    <row r="496" spans="1:23" s="17" customFormat="1" ht="13.5" thickBot="1" x14ac:dyDescent="0.25">
      <c r="A496" s="35"/>
      <c r="B496" s="29" t="s">
        <v>977</v>
      </c>
      <c r="C496" s="29"/>
      <c r="D496" s="29"/>
      <c r="E496" s="30"/>
      <c r="F496" s="31">
        <f>SUM(Лист1!O445:O495)</f>
        <v>130952</v>
      </c>
      <c r="G496" s="32">
        <f>SUM(Лист1!P445:P495)</f>
        <v>634671.89</v>
      </c>
      <c r="H496" s="31">
        <f>SUM(Лист1!Q445:Q495)</f>
        <v>189</v>
      </c>
      <c r="I496" s="32">
        <f>SUM(Лист1!R445:R495)</f>
        <v>21788.63</v>
      </c>
      <c r="J496" s="31">
        <f>SUM(Лист1!S445:S495)</f>
        <v>6196</v>
      </c>
      <c r="K496" s="32">
        <f>SUM(Лист1!T445:T495)</f>
        <v>142330.87</v>
      </c>
      <c r="L496" s="31">
        <f>SUM(Лист1!U445:U495)</f>
        <v>124945</v>
      </c>
      <c r="M496" s="32">
        <f>SUM(Лист1!V445:V495)</f>
        <v>514129.64999999997</v>
      </c>
      <c r="N496" s="33"/>
    </row>
    <row r="497" spans="1:23" s="24" customFormat="1" ht="15" customHeight="1" thickBot="1" x14ac:dyDescent="0.25">
      <c r="A497" s="85" t="s">
        <v>978</v>
      </c>
      <c r="B497" s="21"/>
      <c r="C497" s="21"/>
      <c r="D497" s="21"/>
      <c r="E497" s="21"/>
      <c r="F497" s="22"/>
      <c r="G497" s="21"/>
      <c r="H497" s="22"/>
      <c r="I497" s="21"/>
      <c r="J497" s="22"/>
      <c r="K497" s="21"/>
      <c r="L497" s="22"/>
      <c r="M497" s="21"/>
      <c r="N497" s="23"/>
    </row>
    <row r="498" spans="1:23" s="24" customFormat="1" ht="15" hidden="1" customHeight="1" thickBot="1" x14ac:dyDescent="0.25">
      <c r="A498" s="79"/>
      <c r="B498" s="80"/>
      <c r="C498" s="80"/>
      <c r="D498" s="80"/>
      <c r="E498" s="80"/>
      <c r="F498" s="81"/>
      <c r="G498" s="80"/>
      <c r="H498" s="81"/>
      <c r="I498" s="80"/>
      <c r="J498" s="81"/>
      <c r="K498" s="80"/>
      <c r="L498" s="81"/>
      <c r="M498" s="80"/>
      <c r="N498" s="82"/>
      <c r="W498" s="24" t="s">
        <v>298</v>
      </c>
    </row>
    <row r="499" spans="1:23" s="17" customFormat="1" ht="13.5" customHeight="1" thickBot="1" x14ac:dyDescent="0.25">
      <c r="H499" s="17" t="s">
        <v>1147</v>
      </c>
    </row>
    <row r="500" spans="1:23" s="17" customFormat="1" ht="26.25" customHeight="1" x14ac:dyDescent="0.2">
      <c r="A500" s="95" t="s">
        <v>139</v>
      </c>
      <c r="B500" s="98" t="s">
        <v>140</v>
      </c>
      <c r="C500" s="98" t="s">
        <v>32</v>
      </c>
      <c r="D500" s="99" t="s">
        <v>141</v>
      </c>
      <c r="E500" s="98" t="s">
        <v>142</v>
      </c>
      <c r="F500" s="98" t="s">
        <v>294</v>
      </c>
      <c r="G500" s="98"/>
      <c r="H500" s="98" t="s">
        <v>295</v>
      </c>
      <c r="I500" s="98"/>
      <c r="J500" s="98"/>
      <c r="K500" s="98"/>
      <c r="L500" s="98" t="s">
        <v>296</v>
      </c>
      <c r="M500" s="98"/>
      <c r="N500" s="86" t="s">
        <v>146</v>
      </c>
    </row>
    <row r="501" spans="1:23" s="17" customFormat="1" ht="12.75" customHeight="1" x14ac:dyDescent="0.2">
      <c r="A501" s="96"/>
      <c r="B501" s="89"/>
      <c r="C501" s="89"/>
      <c r="D501" s="100"/>
      <c r="E501" s="89"/>
      <c r="F501" s="89" t="s">
        <v>147</v>
      </c>
      <c r="G501" s="89" t="s">
        <v>148</v>
      </c>
      <c r="H501" s="89" t="s">
        <v>149</v>
      </c>
      <c r="I501" s="89"/>
      <c r="J501" s="91" t="s">
        <v>150</v>
      </c>
      <c r="K501" s="92"/>
      <c r="L501" s="93" t="s">
        <v>147</v>
      </c>
      <c r="M501" s="93" t="s">
        <v>148</v>
      </c>
      <c r="N501" s="87"/>
    </row>
    <row r="502" spans="1:23" s="17" customFormat="1" ht="13.5" customHeight="1" thickBot="1" x14ac:dyDescent="0.25">
      <c r="A502" s="97"/>
      <c r="B502" s="90"/>
      <c r="C502" s="90"/>
      <c r="D502" s="101"/>
      <c r="E502" s="90"/>
      <c r="F502" s="90"/>
      <c r="G502" s="90"/>
      <c r="H502" s="19" t="s">
        <v>147</v>
      </c>
      <c r="I502" s="19" t="s">
        <v>148</v>
      </c>
      <c r="J502" s="19" t="s">
        <v>147</v>
      </c>
      <c r="K502" s="19" t="s">
        <v>148</v>
      </c>
      <c r="L502" s="94"/>
      <c r="M502" s="94"/>
      <c r="N502" s="88"/>
    </row>
    <row r="503" spans="1:23" s="26" customFormat="1" ht="76.5" x14ac:dyDescent="0.2">
      <c r="A503" s="70">
        <v>1</v>
      </c>
      <c r="B503" s="71"/>
      <c r="C503" s="72" t="s">
        <v>979</v>
      </c>
      <c r="D503" s="73" t="s">
        <v>793</v>
      </c>
      <c r="E503" s="74" t="s">
        <v>980</v>
      </c>
      <c r="F503" s="75"/>
      <c r="G503" s="74"/>
      <c r="H503" s="75"/>
      <c r="I503" s="74"/>
      <c r="J503" s="75"/>
      <c r="K503" s="74"/>
      <c r="L503" s="75"/>
      <c r="M503" s="74"/>
      <c r="N503" s="76"/>
      <c r="O503" s="25">
        <f>F503</f>
        <v>0</v>
      </c>
      <c r="P503" s="25">
        <f>G503</f>
        <v>0</v>
      </c>
      <c r="Q503" s="25">
        <f>H503</f>
        <v>0</v>
      </c>
      <c r="R503" s="25">
        <f>I503</f>
        <v>0</v>
      </c>
      <c r="S503" s="25">
        <f>J503</f>
        <v>0</v>
      </c>
      <c r="T503" s="25">
        <f>K503</f>
        <v>0</v>
      </c>
      <c r="U503" s="25">
        <f>L503</f>
        <v>0</v>
      </c>
      <c r="V503" s="25">
        <f>M503</f>
        <v>0</v>
      </c>
    </row>
    <row r="504" spans="1:23" s="26" customFormat="1" ht="102" x14ac:dyDescent="0.2">
      <c r="A504" s="70">
        <v>2</v>
      </c>
      <c r="B504" s="71"/>
      <c r="C504" s="72" t="s">
        <v>981</v>
      </c>
      <c r="D504" s="73" t="s">
        <v>871</v>
      </c>
      <c r="E504" s="74" t="s">
        <v>982</v>
      </c>
      <c r="F504" s="75"/>
      <c r="G504" s="74"/>
      <c r="H504" s="75"/>
      <c r="I504" s="74"/>
      <c r="J504" s="75"/>
      <c r="K504" s="74"/>
      <c r="L504" s="75"/>
      <c r="M504" s="74"/>
      <c r="N504" s="76"/>
      <c r="O504" s="25">
        <f>F504</f>
        <v>0</v>
      </c>
      <c r="P504" s="25">
        <f>G504</f>
        <v>0</v>
      </c>
      <c r="Q504" s="25">
        <f>H504</f>
        <v>0</v>
      </c>
      <c r="R504" s="25">
        <f>I504</f>
        <v>0</v>
      </c>
      <c r="S504" s="25">
        <f>J504</f>
        <v>0</v>
      </c>
      <c r="T504" s="25">
        <f>K504</f>
        <v>0</v>
      </c>
      <c r="U504" s="25">
        <f>L504</f>
        <v>0</v>
      </c>
      <c r="V504" s="25">
        <f>M504</f>
        <v>0</v>
      </c>
    </row>
    <row r="505" spans="1:23" s="26" customFormat="1" ht="76.5" x14ac:dyDescent="0.2">
      <c r="A505" s="70">
        <v>3</v>
      </c>
      <c r="B505" s="71"/>
      <c r="C505" s="72" t="s">
        <v>983</v>
      </c>
      <c r="D505" s="73" t="s">
        <v>793</v>
      </c>
      <c r="E505" s="74" t="s">
        <v>984</v>
      </c>
      <c r="F505" s="75"/>
      <c r="G505" s="74"/>
      <c r="H505" s="75"/>
      <c r="I505" s="74"/>
      <c r="J505" s="75"/>
      <c r="K505" s="74"/>
      <c r="L505" s="75"/>
      <c r="M505" s="74"/>
      <c r="N505" s="76"/>
      <c r="O505" s="25">
        <f>F505</f>
        <v>0</v>
      </c>
      <c r="P505" s="25">
        <f>G505</f>
        <v>0</v>
      </c>
      <c r="Q505" s="25">
        <f>H505</f>
        <v>0</v>
      </c>
      <c r="R505" s="25">
        <f>I505</f>
        <v>0</v>
      </c>
      <c r="S505" s="25">
        <f>J505</f>
        <v>0</v>
      </c>
      <c r="T505" s="25">
        <f>K505</f>
        <v>0</v>
      </c>
      <c r="U505" s="25">
        <f>L505</f>
        <v>0</v>
      </c>
      <c r="V505" s="25">
        <f>M505</f>
        <v>0</v>
      </c>
    </row>
    <row r="506" spans="1:23" s="26" customFormat="1" ht="76.5" x14ac:dyDescent="0.2">
      <c r="A506" s="70">
        <v>4</v>
      </c>
      <c r="B506" s="71"/>
      <c r="C506" s="72" t="s">
        <v>985</v>
      </c>
      <c r="D506" s="73" t="s">
        <v>793</v>
      </c>
      <c r="E506" s="74" t="s">
        <v>986</v>
      </c>
      <c r="F506" s="75"/>
      <c r="G506" s="74"/>
      <c r="H506" s="75"/>
      <c r="I506" s="74"/>
      <c r="J506" s="75"/>
      <c r="K506" s="74"/>
      <c r="L506" s="75"/>
      <c r="M506" s="74"/>
      <c r="N506" s="76"/>
      <c r="O506" s="25">
        <f>F506</f>
        <v>0</v>
      </c>
      <c r="P506" s="25">
        <f>G506</f>
        <v>0</v>
      </c>
      <c r="Q506" s="25">
        <f>H506</f>
        <v>0</v>
      </c>
      <c r="R506" s="25">
        <f>I506</f>
        <v>0</v>
      </c>
      <c r="S506" s="25">
        <f>J506</f>
        <v>0</v>
      </c>
      <c r="T506" s="25">
        <f>K506</f>
        <v>0</v>
      </c>
      <c r="U506" s="25">
        <f>L506</f>
        <v>0</v>
      </c>
      <c r="V506" s="25">
        <f>M506</f>
        <v>0</v>
      </c>
    </row>
    <row r="507" spans="1:23" s="26" customFormat="1" ht="76.5" x14ac:dyDescent="0.2">
      <c r="A507" s="70">
        <v>5</v>
      </c>
      <c r="B507" s="71"/>
      <c r="C507" s="72" t="s">
        <v>987</v>
      </c>
      <c r="D507" s="73" t="s">
        <v>793</v>
      </c>
      <c r="E507" s="74" t="s">
        <v>988</v>
      </c>
      <c r="F507" s="75"/>
      <c r="G507" s="74"/>
      <c r="H507" s="75"/>
      <c r="I507" s="74"/>
      <c r="J507" s="75"/>
      <c r="K507" s="74"/>
      <c r="L507" s="75"/>
      <c r="M507" s="74"/>
      <c r="N507" s="76"/>
      <c r="O507" s="25">
        <f>F507</f>
        <v>0</v>
      </c>
      <c r="P507" s="25">
        <f>G507</f>
        <v>0</v>
      </c>
      <c r="Q507" s="25">
        <f>H507</f>
        <v>0</v>
      </c>
      <c r="R507" s="25">
        <f>I507</f>
        <v>0</v>
      </c>
      <c r="S507" s="25">
        <f>J507</f>
        <v>0</v>
      </c>
      <c r="T507" s="25">
        <f>K507</f>
        <v>0</v>
      </c>
      <c r="U507" s="25">
        <f>L507</f>
        <v>0</v>
      </c>
      <c r="V507" s="25">
        <f>M507</f>
        <v>0</v>
      </c>
    </row>
    <row r="508" spans="1:23" s="17" customFormat="1" ht="13.5" customHeight="1" thickBot="1" x14ac:dyDescent="0.25">
      <c r="H508" s="17" t="s">
        <v>1148</v>
      </c>
    </row>
    <row r="509" spans="1:23" s="17" customFormat="1" ht="26.25" customHeight="1" x14ac:dyDescent="0.2">
      <c r="A509" s="95" t="s">
        <v>139</v>
      </c>
      <c r="B509" s="98" t="s">
        <v>140</v>
      </c>
      <c r="C509" s="98" t="s">
        <v>32</v>
      </c>
      <c r="D509" s="99" t="s">
        <v>141</v>
      </c>
      <c r="E509" s="98" t="s">
        <v>142</v>
      </c>
      <c r="F509" s="98" t="s">
        <v>294</v>
      </c>
      <c r="G509" s="98"/>
      <c r="H509" s="98" t="s">
        <v>295</v>
      </c>
      <c r="I509" s="98"/>
      <c r="J509" s="98"/>
      <c r="K509" s="98"/>
      <c r="L509" s="98" t="s">
        <v>296</v>
      </c>
      <c r="M509" s="98"/>
      <c r="N509" s="86" t="s">
        <v>146</v>
      </c>
    </row>
    <row r="510" spans="1:23" s="17" customFormat="1" ht="12.75" customHeight="1" x14ac:dyDescent="0.2">
      <c r="A510" s="96"/>
      <c r="B510" s="89"/>
      <c r="C510" s="89"/>
      <c r="D510" s="100"/>
      <c r="E510" s="89"/>
      <c r="F510" s="89" t="s">
        <v>147</v>
      </c>
      <c r="G510" s="89" t="s">
        <v>148</v>
      </c>
      <c r="H510" s="89" t="s">
        <v>149</v>
      </c>
      <c r="I510" s="89"/>
      <c r="J510" s="91" t="s">
        <v>150</v>
      </c>
      <c r="K510" s="92"/>
      <c r="L510" s="93" t="s">
        <v>147</v>
      </c>
      <c r="M510" s="93" t="s">
        <v>148</v>
      </c>
      <c r="N510" s="87"/>
    </row>
    <row r="511" spans="1:23" s="17" customFormat="1" ht="13.5" customHeight="1" thickBot="1" x14ac:dyDescent="0.25">
      <c r="A511" s="97"/>
      <c r="B511" s="90"/>
      <c r="C511" s="90"/>
      <c r="D511" s="101"/>
      <c r="E511" s="90"/>
      <c r="F511" s="90"/>
      <c r="G511" s="90"/>
      <c r="H511" s="19" t="s">
        <v>147</v>
      </c>
      <c r="I511" s="19" t="s">
        <v>148</v>
      </c>
      <c r="J511" s="19" t="s">
        <v>147</v>
      </c>
      <c r="K511" s="19" t="s">
        <v>148</v>
      </c>
      <c r="L511" s="94"/>
      <c r="M511" s="94"/>
      <c r="N511" s="88"/>
    </row>
    <row r="512" spans="1:23" s="26" customFormat="1" ht="89.25" x14ac:dyDescent="0.2">
      <c r="A512" s="70">
        <v>6</v>
      </c>
      <c r="B512" s="71"/>
      <c r="C512" s="72" t="s">
        <v>989</v>
      </c>
      <c r="D512" s="73" t="s">
        <v>793</v>
      </c>
      <c r="E512" s="74" t="s">
        <v>990</v>
      </c>
      <c r="F512" s="75"/>
      <c r="G512" s="74"/>
      <c r="H512" s="75"/>
      <c r="I512" s="74"/>
      <c r="J512" s="75"/>
      <c r="K512" s="74"/>
      <c r="L512" s="75"/>
      <c r="M512" s="74"/>
      <c r="N512" s="76"/>
      <c r="O512" s="25">
        <f>F512</f>
        <v>0</v>
      </c>
      <c r="P512" s="25">
        <f>G512</f>
        <v>0</v>
      </c>
      <c r="Q512" s="25">
        <f>H512</f>
        <v>0</v>
      </c>
      <c r="R512" s="25">
        <f>I512</f>
        <v>0</v>
      </c>
      <c r="S512" s="25">
        <f>J512</f>
        <v>0</v>
      </c>
      <c r="T512" s="25">
        <f>K512</f>
        <v>0</v>
      </c>
      <c r="U512" s="25">
        <f>L512</f>
        <v>0</v>
      </c>
      <c r="V512" s="25">
        <f>M512</f>
        <v>0</v>
      </c>
    </row>
    <row r="513" spans="1:23" s="26" customFormat="1" ht="102" x14ac:dyDescent="0.2">
      <c r="A513" s="70">
        <v>7</v>
      </c>
      <c r="B513" s="71"/>
      <c r="C513" s="72" t="s">
        <v>991</v>
      </c>
      <c r="D513" s="73" t="s">
        <v>793</v>
      </c>
      <c r="E513" s="74" t="s">
        <v>992</v>
      </c>
      <c r="F513" s="75"/>
      <c r="G513" s="74"/>
      <c r="H513" s="75"/>
      <c r="I513" s="74"/>
      <c r="J513" s="75"/>
      <c r="K513" s="74"/>
      <c r="L513" s="75"/>
      <c r="M513" s="74"/>
      <c r="N513" s="76"/>
      <c r="O513" s="25">
        <f>F513</f>
        <v>0</v>
      </c>
      <c r="P513" s="25">
        <f>G513</f>
        <v>0</v>
      </c>
      <c r="Q513" s="25">
        <f>H513</f>
        <v>0</v>
      </c>
      <c r="R513" s="25">
        <f>I513</f>
        <v>0</v>
      </c>
      <c r="S513" s="25">
        <f>J513</f>
        <v>0</v>
      </c>
      <c r="T513" s="25">
        <f>K513</f>
        <v>0</v>
      </c>
      <c r="U513" s="25">
        <f>L513</f>
        <v>0</v>
      </c>
      <c r="V513" s="25">
        <f>M513</f>
        <v>0</v>
      </c>
    </row>
    <row r="514" spans="1:23" s="26" customFormat="1" ht="102.75" thickBot="1" x14ac:dyDescent="0.25">
      <c r="A514" s="70">
        <v>8</v>
      </c>
      <c r="B514" s="71"/>
      <c r="C514" s="72" t="s">
        <v>993</v>
      </c>
      <c r="D514" s="73" t="s">
        <v>311</v>
      </c>
      <c r="E514" s="74" t="s">
        <v>994</v>
      </c>
      <c r="F514" s="75"/>
      <c r="G514" s="74"/>
      <c r="H514" s="75">
        <v>50</v>
      </c>
      <c r="I514" s="74">
        <v>419.5</v>
      </c>
      <c r="J514" s="75"/>
      <c r="K514" s="74"/>
      <c r="L514" s="75">
        <v>50</v>
      </c>
      <c r="M514" s="74">
        <v>419.5</v>
      </c>
      <c r="N514" s="76"/>
      <c r="O514" s="25">
        <f>F514</f>
        <v>0</v>
      </c>
      <c r="P514" s="25">
        <f>G514</f>
        <v>0</v>
      </c>
      <c r="Q514" s="25">
        <f>H514</f>
        <v>50</v>
      </c>
      <c r="R514" s="25">
        <f>I514</f>
        <v>419.5</v>
      </c>
      <c r="S514" s="25">
        <f>J514</f>
        <v>0</v>
      </c>
      <c r="T514" s="25">
        <f>K514</f>
        <v>0</v>
      </c>
      <c r="U514" s="25">
        <f>L514</f>
        <v>50</v>
      </c>
      <c r="V514" s="25">
        <f>M514</f>
        <v>419.5</v>
      </c>
    </row>
    <row r="515" spans="1:23" s="17" customFormat="1" ht="13.5" thickBot="1" x14ac:dyDescent="0.25">
      <c r="A515" s="27"/>
      <c r="B515" s="28" t="s">
        <v>995</v>
      </c>
      <c r="C515" s="29"/>
      <c r="D515" s="29"/>
      <c r="E515" s="30"/>
      <c r="F515" s="31">
        <f>SUM(Лист1!O497:O514)</f>
        <v>0</v>
      </c>
      <c r="G515" s="32">
        <f>SUM(Лист1!P497:P514)</f>
        <v>0</v>
      </c>
      <c r="H515" s="31">
        <f>SUM(Лист1!Q497:Q514)</f>
        <v>50</v>
      </c>
      <c r="I515" s="32">
        <f>SUM(Лист1!R497:R514)</f>
        <v>419.5</v>
      </c>
      <c r="J515" s="31">
        <f>SUM(Лист1!S497:S514)</f>
        <v>0</v>
      </c>
      <c r="K515" s="32">
        <f>SUM(Лист1!T497:T514)</f>
        <v>0</v>
      </c>
      <c r="L515" s="31">
        <f>SUM(Лист1!U497:U514)</f>
        <v>50</v>
      </c>
      <c r="M515" s="32">
        <f>SUM(Лист1!V497:V514)</f>
        <v>419.5</v>
      </c>
      <c r="N515" s="33"/>
    </row>
    <row r="516" spans="1:23" s="24" customFormat="1" ht="15" customHeight="1" thickBot="1" x14ac:dyDescent="0.25">
      <c r="A516" s="85" t="s">
        <v>996</v>
      </c>
      <c r="B516" s="21"/>
      <c r="C516" s="21"/>
      <c r="D516" s="21"/>
      <c r="E516" s="21"/>
      <c r="F516" s="22"/>
      <c r="G516" s="21"/>
      <c r="H516" s="22"/>
      <c r="I516" s="21"/>
      <c r="J516" s="22"/>
      <c r="K516" s="21"/>
      <c r="L516" s="22"/>
      <c r="M516" s="21"/>
      <c r="N516" s="23"/>
    </row>
    <row r="517" spans="1:23" s="24" customFormat="1" ht="15" hidden="1" customHeight="1" thickBot="1" x14ac:dyDescent="0.25">
      <c r="A517" s="79"/>
      <c r="B517" s="80"/>
      <c r="C517" s="80"/>
      <c r="D517" s="80"/>
      <c r="E517" s="80"/>
      <c r="F517" s="81"/>
      <c r="G517" s="80"/>
      <c r="H517" s="81"/>
      <c r="I517" s="80"/>
      <c r="J517" s="81"/>
      <c r="K517" s="80"/>
      <c r="L517" s="81"/>
      <c r="M517" s="80"/>
      <c r="N517" s="82"/>
      <c r="W517" s="24" t="s">
        <v>298</v>
      </c>
    </row>
    <row r="518" spans="1:23" s="26" customFormat="1" ht="38.25" x14ac:dyDescent="0.2">
      <c r="A518" s="70">
        <v>1</v>
      </c>
      <c r="B518" s="71"/>
      <c r="C518" s="72" t="s">
        <v>997</v>
      </c>
      <c r="D518" s="73" t="s">
        <v>793</v>
      </c>
      <c r="E518" s="74" t="s">
        <v>998</v>
      </c>
      <c r="F518" s="75">
        <v>500</v>
      </c>
      <c r="G518" s="74">
        <v>250</v>
      </c>
      <c r="H518" s="75"/>
      <c r="I518" s="74"/>
      <c r="J518" s="75"/>
      <c r="K518" s="74"/>
      <c r="L518" s="75">
        <v>500</v>
      </c>
      <c r="M518" s="74">
        <v>250</v>
      </c>
      <c r="N518" s="76"/>
      <c r="O518" s="25">
        <f>F518</f>
        <v>500</v>
      </c>
      <c r="P518" s="25">
        <f>G518</f>
        <v>250</v>
      </c>
      <c r="Q518" s="25">
        <f>H518</f>
        <v>0</v>
      </c>
      <c r="R518" s="25">
        <f>I518</f>
        <v>0</v>
      </c>
      <c r="S518" s="25">
        <f>J518</f>
        <v>0</v>
      </c>
      <c r="T518" s="25">
        <f>K518</f>
        <v>0</v>
      </c>
      <c r="U518" s="25">
        <f>L518</f>
        <v>500</v>
      </c>
      <c r="V518" s="25">
        <f>M518</f>
        <v>250</v>
      </c>
    </row>
    <row r="519" spans="1:23" s="26" customFormat="1" ht="25.5" x14ac:dyDescent="0.2">
      <c r="A519" s="70">
        <v>2</v>
      </c>
      <c r="B519" s="71"/>
      <c r="C519" s="72" t="s">
        <v>999</v>
      </c>
      <c r="D519" s="73" t="s">
        <v>793</v>
      </c>
      <c r="E519" s="74" t="s">
        <v>1000</v>
      </c>
      <c r="F519" s="75">
        <v>524</v>
      </c>
      <c r="G519" s="74">
        <v>288.2</v>
      </c>
      <c r="H519" s="75"/>
      <c r="I519" s="74"/>
      <c r="J519" s="75">
        <v>81</v>
      </c>
      <c r="K519" s="74">
        <v>44.550000000000004</v>
      </c>
      <c r="L519" s="75">
        <v>443</v>
      </c>
      <c r="M519" s="74">
        <v>243.65</v>
      </c>
      <c r="N519" s="76"/>
      <c r="O519" s="25">
        <f>F519</f>
        <v>524</v>
      </c>
      <c r="P519" s="25">
        <f>G519</f>
        <v>288.2</v>
      </c>
      <c r="Q519" s="25">
        <f>H519</f>
        <v>0</v>
      </c>
      <c r="R519" s="25">
        <f>I519</f>
        <v>0</v>
      </c>
      <c r="S519" s="25">
        <f>J519</f>
        <v>81</v>
      </c>
      <c r="T519" s="25">
        <f>K519</f>
        <v>44.550000000000004</v>
      </c>
      <c r="U519" s="25">
        <f>L519</f>
        <v>443</v>
      </c>
      <c r="V519" s="25">
        <f>M519</f>
        <v>243.65</v>
      </c>
    </row>
    <row r="520" spans="1:23" s="26" customFormat="1" ht="25.5" x14ac:dyDescent="0.2">
      <c r="A520" s="70">
        <v>3</v>
      </c>
      <c r="B520" s="71"/>
      <c r="C520" s="72" t="s">
        <v>1001</v>
      </c>
      <c r="D520" s="73" t="s">
        <v>793</v>
      </c>
      <c r="E520" s="74" t="s">
        <v>998</v>
      </c>
      <c r="F520" s="75">
        <v>900</v>
      </c>
      <c r="G520" s="74">
        <v>450</v>
      </c>
      <c r="H520" s="75"/>
      <c r="I520" s="74"/>
      <c r="J520" s="75"/>
      <c r="K520" s="74"/>
      <c r="L520" s="75">
        <v>900</v>
      </c>
      <c r="M520" s="74">
        <v>450</v>
      </c>
      <c r="N520" s="76"/>
      <c r="O520" s="25">
        <f>F520</f>
        <v>900</v>
      </c>
      <c r="P520" s="25">
        <f>G520</f>
        <v>450</v>
      </c>
      <c r="Q520" s="25">
        <f>H520</f>
        <v>0</v>
      </c>
      <c r="R520" s="25">
        <f>I520</f>
        <v>0</v>
      </c>
      <c r="S520" s="25">
        <f>J520</f>
        <v>0</v>
      </c>
      <c r="T520" s="25">
        <f>K520</f>
        <v>0</v>
      </c>
      <c r="U520" s="25">
        <f>L520</f>
        <v>900</v>
      </c>
      <c r="V520" s="25">
        <f>M520</f>
        <v>450</v>
      </c>
    </row>
    <row r="521" spans="1:23" s="26" customFormat="1" ht="38.25" x14ac:dyDescent="0.2">
      <c r="A521" s="70">
        <v>4</v>
      </c>
      <c r="B521" s="71"/>
      <c r="C521" s="72" t="s">
        <v>1002</v>
      </c>
      <c r="D521" s="73" t="s">
        <v>793</v>
      </c>
      <c r="E521" s="74" t="s">
        <v>1003</v>
      </c>
      <c r="F521" s="75">
        <v>2500</v>
      </c>
      <c r="G521" s="74">
        <v>1825</v>
      </c>
      <c r="H521" s="75"/>
      <c r="I521" s="74"/>
      <c r="J521" s="75"/>
      <c r="K521" s="74"/>
      <c r="L521" s="75">
        <v>2500</v>
      </c>
      <c r="M521" s="74">
        <v>1825</v>
      </c>
      <c r="N521" s="76"/>
      <c r="O521" s="25">
        <f>F521</f>
        <v>2500</v>
      </c>
      <c r="P521" s="25">
        <f>G521</f>
        <v>1825</v>
      </c>
      <c r="Q521" s="25">
        <f>H521</f>
        <v>0</v>
      </c>
      <c r="R521" s="25">
        <f>I521</f>
        <v>0</v>
      </c>
      <c r="S521" s="25">
        <f>J521</f>
        <v>0</v>
      </c>
      <c r="T521" s="25">
        <f>K521</f>
        <v>0</v>
      </c>
      <c r="U521" s="25">
        <f>L521</f>
        <v>2500</v>
      </c>
      <c r="V521" s="25">
        <f>M521</f>
        <v>1825</v>
      </c>
    </row>
    <row r="522" spans="1:23" s="26" customFormat="1" ht="39" thickBot="1" x14ac:dyDescent="0.25">
      <c r="A522" s="70">
        <v>5</v>
      </c>
      <c r="B522" s="71"/>
      <c r="C522" s="72" t="s">
        <v>1004</v>
      </c>
      <c r="D522" s="73" t="s">
        <v>793</v>
      </c>
      <c r="E522" s="74" t="s">
        <v>1003</v>
      </c>
      <c r="F522" s="75">
        <v>1209</v>
      </c>
      <c r="G522" s="74">
        <v>882.57</v>
      </c>
      <c r="H522" s="75"/>
      <c r="I522" s="74"/>
      <c r="J522" s="75">
        <v>409</v>
      </c>
      <c r="K522" s="74">
        <v>298.57</v>
      </c>
      <c r="L522" s="75">
        <v>800</v>
      </c>
      <c r="M522" s="74">
        <v>584</v>
      </c>
      <c r="N522" s="76"/>
      <c r="O522" s="25">
        <f>F522</f>
        <v>1209</v>
      </c>
      <c r="P522" s="25">
        <f>G522</f>
        <v>882.57</v>
      </c>
      <c r="Q522" s="25">
        <f>H522</f>
        <v>0</v>
      </c>
      <c r="R522" s="25">
        <f>I522</f>
        <v>0</v>
      </c>
      <c r="S522" s="25">
        <f>J522</f>
        <v>409</v>
      </c>
      <c r="T522" s="25">
        <f>K522</f>
        <v>298.57</v>
      </c>
      <c r="U522" s="25">
        <f>L522</f>
        <v>800</v>
      </c>
      <c r="V522" s="25">
        <f>M522</f>
        <v>584</v>
      </c>
    </row>
    <row r="523" spans="1:23" s="17" customFormat="1" ht="13.5" thickBot="1" x14ac:dyDescent="0.25">
      <c r="A523" s="27"/>
      <c r="B523" s="28" t="s">
        <v>1005</v>
      </c>
      <c r="C523" s="29"/>
      <c r="D523" s="29"/>
      <c r="E523" s="30"/>
      <c r="F523" s="31">
        <f>SUM(Лист1!O516:O522)</f>
        <v>5633</v>
      </c>
      <c r="G523" s="32">
        <f>SUM(Лист1!P516:P522)</f>
        <v>3695.77</v>
      </c>
      <c r="H523" s="31">
        <f>SUM(Лист1!Q516:Q522)</f>
        <v>0</v>
      </c>
      <c r="I523" s="32">
        <f>SUM(Лист1!R516:R522)</f>
        <v>0</v>
      </c>
      <c r="J523" s="31">
        <f>SUM(Лист1!S516:S522)</f>
        <v>490</v>
      </c>
      <c r="K523" s="32">
        <f>SUM(Лист1!T516:T522)</f>
        <v>343.12</v>
      </c>
      <c r="L523" s="31">
        <f>SUM(Лист1!U516:U522)</f>
        <v>5143</v>
      </c>
      <c r="M523" s="32">
        <f>SUM(Лист1!V516:V522)</f>
        <v>3352.65</v>
      </c>
      <c r="N523" s="33"/>
    </row>
    <row r="524" spans="1:23" s="17" customFormat="1" ht="13.5" customHeight="1" thickBot="1" x14ac:dyDescent="0.25">
      <c r="H524" s="17" t="s">
        <v>1149</v>
      </c>
    </row>
    <row r="525" spans="1:23" s="17" customFormat="1" ht="26.25" customHeight="1" x14ac:dyDescent="0.2">
      <c r="A525" s="95" t="s">
        <v>139</v>
      </c>
      <c r="B525" s="98" t="s">
        <v>140</v>
      </c>
      <c r="C525" s="98" t="s">
        <v>32</v>
      </c>
      <c r="D525" s="99" t="s">
        <v>141</v>
      </c>
      <c r="E525" s="98" t="s">
        <v>142</v>
      </c>
      <c r="F525" s="98" t="s">
        <v>294</v>
      </c>
      <c r="G525" s="98"/>
      <c r="H525" s="98" t="s">
        <v>295</v>
      </c>
      <c r="I525" s="98"/>
      <c r="J525" s="98"/>
      <c r="K525" s="98"/>
      <c r="L525" s="98" t="s">
        <v>296</v>
      </c>
      <c r="M525" s="98"/>
      <c r="N525" s="86" t="s">
        <v>146</v>
      </c>
    </row>
    <row r="526" spans="1:23" s="17" customFormat="1" ht="12.75" customHeight="1" x14ac:dyDescent="0.2">
      <c r="A526" s="96"/>
      <c r="B526" s="89"/>
      <c r="C526" s="89"/>
      <c r="D526" s="100"/>
      <c r="E526" s="89"/>
      <c r="F526" s="89" t="s">
        <v>147</v>
      </c>
      <c r="G526" s="89" t="s">
        <v>148</v>
      </c>
      <c r="H526" s="89" t="s">
        <v>149</v>
      </c>
      <c r="I526" s="89"/>
      <c r="J526" s="91" t="s">
        <v>150</v>
      </c>
      <c r="K526" s="92"/>
      <c r="L526" s="93" t="s">
        <v>147</v>
      </c>
      <c r="M526" s="93" t="s">
        <v>148</v>
      </c>
      <c r="N526" s="87"/>
    </row>
    <row r="527" spans="1:23" s="17" customFormat="1" ht="13.5" customHeight="1" thickBot="1" x14ac:dyDescent="0.25">
      <c r="A527" s="97"/>
      <c r="B527" s="90"/>
      <c r="C527" s="90"/>
      <c r="D527" s="101"/>
      <c r="E527" s="90"/>
      <c r="F527" s="90"/>
      <c r="G527" s="90"/>
      <c r="H527" s="19" t="s">
        <v>147</v>
      </c>
      <c r="I527" s="19" t="s">
        <v>148</v>
      </c>
      <c r="J527" s="19" t="s">
        <v>147</v>
      </c>
      <c r="K527" s="19" t="s">
        <v>148</v>
      </c>
      <c r="L527" s="94"/>
      <c r="M527" s="94"/>
      <c r="N527" s="88"/>
    </row>
    <row r="528" spans="1:23" s="24" customFormat="1" ht="15" customHeight="1" thickBot="1" x14ac:dyDescent="0.25">
      <c r="A528" s="85" t="s">
        <v>1006</v>
      </c>
      <c r="B528" s="21"/>
      <c r="C528" s="21"/>
      <c r="D528" s="21"/>
      <c r="E528" s="21"/>
      <c r="F528" s="22"/>
      <c r="G528" s="21"/>
      <c r="H528" s="22"/>
      <c r="I528" s="21"/>
      <c r="J528" s="22"/>
      <c r="K528" s="21"/>
      <c r="L528" s="22"/>
      <c r="M528" s="21"/>
      <c r="N528" s="23"/>
    </row>
    <row r="529" spans="1:23" s="24" customFormat="1" ht="15" hidden="1" customHeight="1" thickBot="1" x14ac:dyDescent="0.25">
      <c r="A529" s="79"/>
      <c r="B529" s="80"/>
      <c r="C529" s="80"/>
      <c r="D529" s="80"/>
      <c r="E529" s="80"/>
      <c r="F529" s="81"/>
      <c r="G529" s="80"/>
      <c r="H529" s="81"/>
      <c r="I529" s="80"/>
      <c r="J529" s="81"/>
      <c r="K529" s="80"/>
      <c r="L529" s="81"/>
      <c r="M529" s="80"/>
      <c r="N529" s="82"/>
      <c r="W529" s="24" t="s">
        <v>298</v>
      </c>
    </row>
    <row r="530" spans="1:23" s="26" customFormat="1" ht="51" x14ac:dyDescent="0.2">
      <c r="A530" s="70">
        <v>1</v>
      </c>
      <c r="B530" s="71"/>
      <c r="C530" s="72" t="s">
        <v>1007</v>
      </c>
      <c r="D530" s="73" t="s">
        <v>871</v>
      </c>
      <c r="E530" s="74" t="s">
        <v>937</v>
      </c>
      <c r="F530" s="75">
        <v>42350</v>
      </c>
      <c r="G530" s="74">
        <v>17083.990000000002</v>
      </c>
      <c r="H530" s="75"/>
      <c r="I530" s="74"/>
      <c r="J530" s="75"/>
      <c r="K530" s="74"/>
      <c r="L530" s="75">
        <v>42350</v>
      </c>
      <c r="M530" s="74">
        <v>17083.990000000002</v>
      </c>
      <c r="N530" s="76"/>
      <c r="O530" s="25">
        <f>F530</f>
        <v>42350</v>
      </c>
      <c r="P530" s="25">
        <f>G530</f>
        <v>17083.990000000002</v>
      </c>
      <c r="Q530" s="25">
        <f>H530</f>
        <v>0</v>
      </c>
      <c r="R530" s="25">
        <f>I530</f>
        <v>0</v>
      </c>
      <c r="S530" s="25">
        <f>J530</f>
        <v>0</v>
      </c>
      <c r="T530" s="25">
        <f>K530</f>
        <v>0</v>
      </c>
      <c r="U530" s="25">
        <f>L530</f>
        <v>42350</v>
      </c>
      <c r="V530" s="25">
        <f>M530</f>
        <v>17083.990000000002</v>
      </c>
    </row>
    <row r="531" spans="1:23" s="26" customFormat="1" ht="51" x14ac:dyDescent="0.2">
      <c r="A531" s="70">
        <v>2</v>
      </c>
      <c r="B531" s="71"/>
      <c r="C531" s="72" t="s">
        <v>1008</v>
      </c>
      <c r="D531" s="73" t="s">
        <v>871</v>
      </c>
      <c r="E531" s="74" t="s">
        <v>937</v>
      </c>
      <c r="F531" s="75">
        <v>88850</v>
      </c>
      <c r="G531" s="74">
        <v>35842.090000000004</v>
      </c>
      <c r="H531" s="75"/>
      <c r="I531" s="74"/>
      <c r="J531" s="75"/>
      <c r="K531" s="74"/>
      <c r="L531" s="75">
        <v>88850</v>
      </c>
      <c r="M531" s="74">
        <v>35842.090000000004</v>
      </c>
      <c r="N531" s="76"/>
      <c r="O531" s="25">
        <f>F531</f>
        <v>88850</v>
      </c>
      <c r="P531" s="25">
        <f>G531</f>
        <v>35842.090000000004</v>
      </c>
      <c r="Q531" s="25">
        <f>H531</f>
        <v>0</v>
      </c>
      <c r="R531" s="25">
        <f>I531</f>
        <v>0</v>
      </c>
      <c r="S531" s="25">
        <f>J531</f>
        <v>0</v>
      </c>
      <c r="T531" s="25">
        <f>K531</f>
        <v>0</v>
      </c>
      <c r="U531" s="25">
        <f>L531</f>
        <v>88850</v>
      </c>
      <c r="V531" s="25">
        <f>M531</f>
        <v>35842.090000000004</v>
      </c>
    </row>
    <row r="532" spans="1:23" s="26" customFormat="1" ht="89.25" x14ac:dyDescent="0.2">
      <c r="A532" s="70">
        <v>3</v>
      </c>
      <c r="B532" s="71"/>
      <c r="C532" s="72" t="s">
        <v>1009</v>
      </c>
      <c r="D532" s="73" t="s">
        <v>871</v>
      </c>
      <c r="E532" s="74" t="s">
        <v>1010</v>
      </c>
      <c r="F532" s="75"/>
      <c r="G532" s="74"/>
      <c r="H532" s="75"/>
      <c r="I532" s="74"/>
      <c r="J532" s="75"/>
      <c r="K532" s="74"/>
      <c r="L532" s="75"/>
      <c r="M532" s="74"/>
      <c r="N532" s="76"/>
      <c r="O532" s="25">
        <f>F532</f>
        <v>0</v>
      </c>
      <c r="P532" s="25">
        <f>G532</f>
        <v>0</v>
      </c>
      <c r="Q532" s="25">
        <f>H532</f>
        <v>0</v>
      </c>
      <c r="R532" s="25">
        <f>I532</f>
        <v>0</v>
      </c>
      <c r="S532" s="25">
        <f>J532</f>
        <v>0</v>
      </c>
      <c r="T532" s="25">
        <f>K532</f>
        <v>0</v>
      </c>
      <c r="U532" s="25">
        <f>L532</f>
        <v>0</v>
      </c>
      <c r="V532" s="25">
        <f>M532</f>
        <v>0</v>
      </c>
    </row>
    <row r="533" spans="1:23" s="26" customFormat="1" ht="89.25" x14ac:dyDescent="0.2">
      <c r="A533" s="70">
        <v>4</v>
      </c>
      <c r="B533" s="71"/>
      <c r="C533" s="72" t="s">
        <v>1011</v>
      </c>
      <c r="D533" s="73" t="s">
        <v>871</v>
      </c>
      <c r="E533" s="74" t="s">
        <v>1010</v>
      </c>
      <c r="F533" s="75">
        <v>209100</v>
      </c>
      <c r="G533" s="74">
        <v>48385.740000000005</v>
      </c>
      <c r="H533" s="75"/>
      <c r="I533" s="74"/>
      <c r="J533" s="75"/>
      <c r="K533" s="74"/>
      <c r="L533" s="75">
        <v>209100</v>
      </c>
      <c r="M533" s="74">
        <v>48385.740000000005</v>
      </c>
      <c r="N533" s="76"/>
      <c r="O533" s="25">
        <f>F533</f>
        <v>209100</v>
      </c>
      <c r="P533" s="25">
        <f>G533</f>
        <v>48385.740000000005</v>
      </c>
      <c r="Q533" s="25">
        <f>H533</f>
        <v>0</v>
      </c>
      <c r="R533" s="25">
        <f>I533</f>
        <v>0</v>
      </c>
      <c r="S533" s="25">
        <f>J533</f>
        <v>0</v>
      </c>
      <c r="T533" s="25">
        <f>K533</f>
        <v>0</v>
      </c>
      <c r="U533" s="25">
        <f>L533</f>
        <v>209100</v>
      </c>
      <c r="V533" s="25">
        <f>M533</f>
        <v>48385.740000000005</v>
      </c>
    </row>
    <row r="534" spans="1:23" s="26" customFormat="1" ht="89.25" x14ac:dyDescent="0.2">
      <c r="A534" s="70">
        <v>5</v>
      </c>
      <c r="B534" s="71"/>
      <c r="C534" s="72" t="s">
        <v>1012</v>
      </c>
      <c r="D534" s="73" t="s">
        <v>871</v>
      </c>
      <c r="E534" s="74" t="s">
        <v>1010</v>
      </c>
      <c r="F534" s="75">
        <v>525850</v>
      </c>
      <c r="G534" s="74">
        <v>121681.69</v>
      </c>
      <c r="H534" s="75"/>
      <c r="I534" s="74"/>
      <c r="J534" s="75">
        <v>4727</v>
      </c>
      <c r="K534" s="74">
        <v>1093.8300000000002</v>
      </c>
      <c r="L534" s="75">
        <v>521123</v>
      </c>
      <c r="M534" s="74">
        <v>120587.86</v>
      </c>
      <c r="N534" s="76"/>
      <c r="O534" s="25">
        <f>F534</f>
        <v>525850</v>
      </c>
      <c r="P534" s="25">
        <f>G534</f>
        <v>121681.69</v>
      </c>
      <c r="Q534" s="25">
        <f>H534</f>
        <v>0</v>
      </c>
      <c r="R534" s="25">
        <f>I534</f>
        <v>0</v>
      </c>
      <c r="S534" s="25">
        <f>J534</f>
        <v>4727</v>
      </c>
      <c r="T534" s="25">
        <f>K534</f>
        <v>1093.8300000000002</v>
      </c>
      <c r="U534" s="25">
        <f>L534</f>
        <v>521123</v>
      </c>
      <c r="V534" s="25">
        <f>M534</f>
        <v>120587.86</v>
      </c>
    </row>
    <row r="535" spans="1:23" s="26" customFormat="1" ht="63.75" x14ac:dyDescent="0.2">
      <c r="A535" s="70">
        <v>6</v>
      </c>
      <c r="B535" s="71"/>
      <c r="C535" s="72" t="s">
        <v>1013</v>
      </c>
      <c r="D535" s="73" t="s">
        <v>871</v>
      </c>
      <c r="E535" s="74" t="s">
        <v>1014</v>
      </c>
      <c r="F535" s="75">
        <v>75730</v>
      </c>
      <c r="G535" s="74">
        <v>31655.140000000003</v>
      </c>
      <c r="H535" s="75"/>
      <c r="I535" s="74"/>
      <c r="J535" s="75">
        <v>6520</v>
      </c>
      <c r="K535" s="74">
        <v>2725.36</v>
      </c>
      <c r="L535" s="75">
        <v>69210</v>
      </c>
      <c r="M535" s="74">
        <v>28929.780000000002</v>
      </c>
      <c r="N535" s="76"/>
      <c r="O535" s="25">
        <f>F535</f>
        <v>75730</v>
      </c>
      <c r="P535" s="25">
        <f>G535</f>
        <v>31655.140000000003</v>
      </c>
      <c r="Q535" s="25">
        <f>H535</f>
        <v>0</v>
      </c>
      <c r="R535" s="25">
        <f>I535</f>
        <v>0</v>
      </c>
      <c r="S535" s="25">
        <f>J535</f>
        <v>6520</v>
      </c>
      <c r="T535" s="25">
        <f>K535</f>
        <v>2725.36</v>
      </c>
      <c r="U535" s="25">
        <f>L535</f>
        <v>69210</v>
      </c>
      <c r="V535" s="25">
        <f>M535</f>
        <v>28929.780000000002</v>
      </c>
    </row>
    <row r="536" spans="1:23" s="17" customFormat="1" ht="13.5" customHeight="1" thickBot="1" x14ac:dyDescent="0.25">
      <c r="H536" s="17" t="s">
        <v>1150</v>
      </c>
    </row>
    <row r="537" spans="1:23" s="17" customFormat="1" ht="26.25" customHeight="1" x14ac:dyDescent="0.2">
      <c r="A537" s="95" t="s">
        <v>139</v>
      </c>
      <c r="B537" s="98" t="s">
        <v>140</v>
      </c>
      <c r="C537" s="98" t="s">
        <v>32</v>
      </c>
      <c r="D537" s="99" t="s">
        <v>141</v>
      </c>
      <c r="E537" s="98" t="s">
        <v>142</v>
      </c>
      <c r="F537" s="98" t="s">
        <v>294</v>
      </c>
      <c r="G537" s="98"/>
      <c r="H537" s="98" t="s">
        <v>295</v>
      </c>
      <c r="I537" s="98"/>
      <c r="J537" s="98"/>
      <c r="K537" s="98"/>
      <c r="L537" s="98" t="s">
        <v>296</v>
      </c>
      <c r="M537" s="98"/>
      <c r="N537" s="86" t="s">
        <v>146</v>
      </c>
    </row>
    <row r="538" spans="1:23" s="17" customFormat="1" ht="12.75" customHeight="1" x14ac:dyDescent="0.2">
      <c r="A538" s="96"/>
      <c r="B538" s="89"/>
      <c r="C538" s="89"/>
      <c r="D538" s="100"/>
      <c r="E538" s="89"/>
      <c r="F538" s="89" t="s">
        <v>147</v>
      </c>
      <c r="G538" s="89" t="s">
        <v>148</v>
      </c>
      <c r="H538" s="89" t="s">
        <v>149</v>
      </c>
      <c r="I538" s="89"/>
      <c r="J538" s="91" t="s">
        <v>150</v>
      </c>
      <c r="K538" s="92"/>
      <c r="L538" s="93" t="s">
        <v>147</v>
      </c>
      <c r="M538" s="93" t="s">
        <v>148</v>
      </c>
      <c r="N538" s="87"/>
    </row>
    <row r="539" spans="1:23" s="17" customFormat="1" ht="13.5" customHeight="1" thickBot="1" x14ac:dyDescent="0.25">
      <c r="A539" s="97"/>
      <c r="B539" s="90"/>
      <c r="C539" s="90"/>
      <c r="D539" s="101"/>
      <c r="E539" s="90"/>
      <c r="F539" s="90"/>
      <c r="G539" s="90"/>
      <c r="H539" s="19" t="s">
        <v>147</v>
      </c>
      <c r="I539" s="19" t="s">
        <v>148</v>
      </c>
      <c r="J539" s="19" t="s">
        <v>147</v>
      </c>
      <c r="K539" s="19" t="s">
        <v>148</v>
      </c>
      <c r="L539" s="94"/>
      <c r="M539" s="94"/>
      <c r="N539" s="88"/>
    </row>
    <row r="540" spans="1:23" s="26" customFormat="1" ht="76.5" x14ac:dyDescent="0.2">
      <c r="A540" s="70">
        <v>7</v>
      </c>
      <c r="B540" s="71"/>
      <c r="C540" s="72" t="s">
        <v>1015</v>
      </c>
      <c r="D540" s="73" t="s">
        <v>871</v>
      </c>
      <c r="E540" s="74" t="s">
        <v>937</v>
      </c>
      <c r="F540" s="75">
        <v>73700</v>
      </c>
      <c r="G540" s="74">
        <v>29730.58</v>
      </c>
      <c r="H540" s="75"/>
      <c r="I540" s="74"/>
      <c r="J540" s="75"/>
      <c r="K540" s="74"/>
      <c r="L540" s="75">
        <v>73700</v>
      </c>
      <c r="M540" s="74">
        <v>29730.58</v>
      </c>
      <c r="N540" s="76"/>
      <c r="O540" s="25">
        <f>F540</f>
        <v>73700</v>
      </c>
      <c r="P540" s="25">
        <f>G540</f>
        <v>29730.58</v>
      </c>
      <c r="Q540" s="25">
        <f>H540</f>
        <v>0</v>
      </c>
      <c r="R540" s="25">
        <f>I540</f>
        <v>0</v>
      </c>
      <c r="S540" s="25">
        <f>J540</f>
        <v>0</v>
      </c>
      <c r="T540" s="25">
        <f>K540</f>
        <v>0</v>
      </c>
      <c r="U540" s="25">
        <f>L540</f>
        <v>73700</v>
      </c>
      <c r="V540" s="25">
        <f>M540</f>
        <v>29730.58</v>
      </c>
    </row>
    <row r="541" spans="1:23" s="26" customFormat="1" ht="76.5" x14ac:dyDescent="0.2">
      <c r="A541" s="70">
        <v>8</v>
      </c>
      <c r="B541" s="71"/>
      <c r="C541" s="72" t="s">
        <v>1016</v>
      </c>
      <c r="D541" s="73" t="s">
        <v>871</v>
      </c>
      <c r="E541" s="74" t="s">
        <v>937</v>
      </c>
      <c r="F541" s="75">
        <v>42000</v>
      </c>
      <c r="G541" s="74">
        <v>16942.8</v>
      </c>
      <c r="H541" s="75"/>
      <c r="I541" s="74"/>
      <c r="J541" s="75"/>
      <c r="K541" s="74"/>
      <c r="L541" s="75">
        <v>42000</v>
      </c>
      <c r="M541" s="74">
        <v>16942.8</v>
      </c>
      <c r="N541" s="76"/>
      <c r="O541" s="25">
        <f>F541</f>
        <v>42000</v>
      </c>
      <c r="P541" s="25">
        <f>G541</f>
        <v>16942.8</v>
      </c>
      <c r="Q541" s="25">
        <f>H541</f>
        <v>0</v>
      </c>
      <c r="R541" s="25">
        <f>I541</f>
        <v>0</v>
      </c>
      <c r="S541" s="25">
        <f>J541</f>
        <v>0</v>
      </c>
      <c r="T541" s="25">
        <f>K541</f>
        <v>0</v>
      </c>
      <c r="U541" s="25">
        <f>L541</f>
        <v>42000</v>
      </c>
      <c r="V541" s="25">
        <f>M541</f>
        <v>16942.8</v>
      </c>
    </row>
    <row r="542" spans="1:23" s="26" customFormat="1" ht="76.5" x14ac:dyDescent="0.2">
      <c r="A542" s="70">
        <v>9</v>
      </c>
      <c r="B542" s="71"/>
      <c r="C542" s="72" t="s">
        <v>1017</v>
      </c>
      <c r="D542" s="73" t="s">
        <v>871</v>
      </c>
      <c r="E542" s="74" t="s">
        <v>937</v>
      </c>
      <c r="F542" s="75">
        <v>29100</v>
      </c>
      <c r="G542" s="74">
        <v>11738.94</v>
      </c>
      <c r="H542" s="75"/>
      <c r="I542" s="74"/>
      <c r="J542" s="75"/>
      <c r="K542" s="74"/>
      <c r="L542" s="75">
        <v>29100</v>
      </c>
      <c r="M542" s="74">
        <v>11738.94</v>
      </c>
      <c r="N542" s="76"/>
      <c r="O542" s="25">
        <f>F542</f>
        <v>29100</v>
      </c>
      <c r="P542" s="25">
        <f>G542</f>
        <v>11738.94</v>
      </c>
      <c r="Q542" s="25">
        <f>H542</f>
        <v>0</v>
      </c>
      <c r="R542" s="25">
        <f>I542</f>
        <v>0</v>
      </c>
      <c r="S542" s="25">
        <f>J542</f>
        <v>0</v>
      </c>
      <c r="T542" s="25">
        <f>K542</f>
        <v>0</v>
      </c>
      <c r="U542" s="25">
        <f>L542</f>
        <v>29100</v>
      </c>
      <c r="V542" s="25">
        <f>M542</f>
        <v>11738.94</v>
      </c>
    </row>
    <row r="543" spans="1:23" s="26" customFormat="1" ht="89.25" x14ac:dyDescent="0.2">
      <c r="A543" s="70">
        <v>10</v>
      </c>
      <c r="B543" s="71"/>
      <c r="C543" s="72" t="s">
        <v>1018</v>
      </c>
      <c r="D543" s="73" t="s">
        <v>633</v>
      </c>
      <c r="E543" s="74" t="s">
        <v>1019</v>
      </c>
      <c r="F543" s="75">
        <v>1281</v>
      </c>
      <c r="G543" s="74">
        <v>2888.65</v>
      </c>
      <c r="H543" s="75"/>
      <c r="I543" s="74"/>
      <c r="J543" s="75"/>
      <c r="K543" s="74"/>
      <c r="L543" s="75">
        <v>1281</v>
      </c>
      <c r="M543" s="74">
        <v>2888.65</v>
      </c>
      <c r="N543" s="76"/>
      <c r="O543" s="25">
        <f>F543</f>
        <v>1281</v>
      </c>
      <c r="P543" s="25">
        <f>G543</f>
        <v>2888.65</v>
      </c>
      <c r="Q543" s="25">
        <f>H543</f>
        <v>0</v>
      </c>
      <c r="R543" s="25">
        <f>I543</f>
        <v>0</v>
      </c>
      <c r="S543" s="25">
        <f>J543</f>
        <v>0</v>
      </c>
      <c r="T543" s="25">
        <f>K543</f>
        <v>0</v>
      </c>
      <c r="U543" s="25">
        <f>L543</f>
        <v>1281</v>
      </c>
      <c r="V543" s="25">
        <f>M543</f>
        <v>2888.65</v>
      </c>
    </row>
    <row r="544" spans="1:23" s="26" customFormat="1" ht="127.5" x14ac:dyDescent="0.2">
      <c r="A544" s="70">
        <v>11</v>
      </c>
      <c r="B544" s="71"/>
      <c r="C544" s="72" t="s">
        <v>1020</v>
      </c>
      <c r="D544" s="73" t="s">
        <v>322</v>
      </c>
      <c r="E544" s="74" t="s">
        <v>1021</v>
      </c>
      <c r="F544" s="75">
        <v>4574</v>
      </c>
      <c r="G544" s="74">
        <v>461356.51</v>
      </c>
      <c r="H544" s="75"/>
      <c r="I544" s="74"/>
      <c r="J544" s="75"/>
      <c r="K544" s="74"/>
      <c r="L544" s="75">
        <v>4574</v>
      </c>
      <c r="M544" s="74">
        <v>461356.51</v>
      </c>
      <c r="N544" s="76"/>
      <c r="O544" s="25">
        <f>F544</f>
        <v>4574</v>
      </c>
      <c r="P544" s="25">
        <f>G544</f>
        <v>461356.51</v>
      </c>
      <c r="Q544" s="25">
        <f>H544</f>
        <v>0</v>
      </c>
      <c r="R544" s="25">
        <f>I544</f>
        <v>0</v>
      </c>
      <c r="S544" s="25">
        <f>J544</f>
        <v>0</v>
      </c>
      <c r="T544" s="25">
        <f>K544</f>
        <v>0</v>
      </c>
      <c r="U544" s="25">
        <f>L544</f>
        <v>4574</v>
      </c>
      <c r="V544" s="25">
        <f>M544</f>
        <v>461356.51</v>
      </c>
    </row>
    <row r="545" spans="1:22" s="17" customFormat="1" ht="13.5" customHeight="1" thickBot="1" x14ac:dyDescent="0.25">
      <c r="H545" s="17" t="s">
        <v>1151</v>
      </c>
    </row>
    <row r="546" spans="1:22" s="17" customFormat="1" ht="26.25" customHeight="1" x14ac:dyDescent="0.2">
      <c r="A546" s="95" t="s">
        <v>139</v>
      </c>
      <c r="B546" s="98" t="s">
        <v>140</v>
      </c>
      <c r="C546" s="98" t="s">
        <v>32</v>
      </c>
      <c r="D546" s="99" t="s">
        <v>141</v>
      </c>
      <c r="E546" s="98" t="s">
        <v>142</v>
      </c>
      <c r="F546" s="98" t="s">
        <v>294</v>
      </c>
      <c r="G546" s="98"/>
      <c r="H546" s="98" t="s">
        <v>295</v>
      </c>
      <c r="I546" s="98"/>
      <c r="J546" s="98"/>
      <c r="K546" s="98"/>
      <c r="L546" s="98" t="s">
        <v>296</v>
      </c>
      <c r="M546" s="98"/>
      <c r="N546" s="86" t="s">
        <v>146</v>
      </c>
    </row>
    <row r="547" spans="1:22" s="17" customFormat="1" ht="12.75" customHeight="1" x14ac:dyDescent="0.2">
      <c r="A547" s="96"/>
      <c r="B547" s="89"/>
      <c r="C547" s="89"/>
      <c r="D547" s="100"/>
      <c r="E547" s="89"/>
      <c r="F547" s="89" t="s">
        <v>147</v>
      </c>
      <c r="G547" s="89" t="s">
        <v>148</v>
      </c>
      <c r="H547" s="89" t="s">
        <v>149</v>
      </c>
      <c r="I547" s="89"/>
      <c r="J547" s="91" t="s">
        <v>150</v>
      </c>
      <c r="K547" s="92"/>
      <c r="L547" s="93" t="s">
        <v>147</v>
      </c>
      <c r="M547" s="93" t="s">
        <v>148</v>
      </c>
      <c r="N547" s="87"/>
    </row>
    <row r="548" spans="1:22" s="17" customFormat="1" ht="13.5" customHeight="1" thickBot="1" x14ac:dyDescent="0.25">
      <c r="A548" s="97"/>
      <c r="B548" s="90"/>
      <c r="C548" s="90"/>
      <c r="D548" s="101"/>
      <c r="E548" s="90"/>
      <c r="F548" s="90"/>
      <c r="G548" s="90"/>
      <c r="H548" s="19" t="s">
        <v>147</v>
      </c>
      <c r="I548" s="19" t="s">
        <v>148</v>
      </c>
      <c r="J548" s="19" t="s">
        <v>147</v>
      </c>
      <c r="K548" s="19" t="s">
        <v>148</v>
      </c>
      <c r="L548" s="94"/>
      <c r="M548" s="94"/>
      <c r="N548" s="88"/>
    </row>
    <row r="549" spans="1:22" s="26" customFormat="1" ht="114.75" x14ac:dyDescent="0.2">
      <c r="A549" s="70">
        <v>12</v>
      </c>
      <c r="B549" s="71"/>
      <c r="C549" s="72" t="s">
        <v>1022</v>
      </c>
      <c r="D549" s="73" t="s">
        <v>322</v>
      </c>
      <c r="E549" s="74" t="s">
        <v>1021</v>
      </c>
      <c r="F549" s="75">
        <v>5380</v>
      </c>
      <c r="G549" s="74">
        <v>542653.70000000007</v>
      </c>
      <c r="H549" s="75"/>
      <c r="I549" s="74"/>
      <c r="J549" s="75"/>
      <c r="K549" s="74"/>
      <c r="L549" s="75">
        <v>5380</v>
      </c>
      <c r="M549" s="74">
        <v>542653.70000000007</v>
      </c>
      <c r="N549" s="76"/>
      <c r="O549" s="25">
        <f>F549</f>
        <v>5380</v>
      </c>
      <c r="P549" s="25">
        <f>G549</f>
        <v>542653.70000000007</v>
      </c>
      <c r="Q549" s="25">
        <f>H549</f>
        <v>0</v>
      </c>
      <c r="R549" s="25">
        <f>I549</f>
        <v>0</v>
      </c>
      <c r="S549" s="25">
        <f>J549</f>
        <v>0</v>
      </c>
      <c r="T549" s="25">
        <f>K549</f>
        <v>0</v>
      </c>
      <c r="U549" s="25">
        <f>L549</f>
        <v>5380</v>
      </c>
      <c r="V549" s="25">
        <f>M549</f>
        <v>542653.70000000007</v>
      </c>
    </row>
    <row r="550" spans="1:22" s="26" customFormat="1" ht="89.25" x14ac:dyDescent="0.2">
      <c r="A550" s="70">
        <v>13</v>
      </c>
      <c r="B550" s="71"/>
      <c r="C550" s="72" t="s">
        <v>1023</v>
      </c>
      <c r="D550" s="73" t="s">
        <v>308</v>
      </c>
      <c r="E550" s="74" t="s">
        <v>1024</v>
      </c>
      <c r="F550" s="75">
        <v>1571</v>
      </c>
      <c r="G550" s="74">
        <v>118374.85</v>
      </c>
      <c r="H550" s="75"/>
      <c r="I550" s="74"/>
      <c r="J550" s="75">
        <v>40</v>
      </c>
      <c r="K550" s="74">
        <v>3014</v>
      </c>
      <c r="L550" s="75">
        <v>1531</v>
      </c>
      <c r="M550" s="74">
        <v>115360.85</v>
      </c>
      <c r="N550" s="76"/>
      <c r="O550" s="25">
        <f>F550</f>
        <v>1571</v>
      </c>
      <c r="P550" s="25">
        <f>G550</f>
        <v>118374.85</v>
      </c>
      <c r="Q550" s="25">
        <f>H550</f>
        <v>0</v>
      </c>
      <c r="R550" s="25">
        <f>I550</f>
        <v>0</v>
      </c>
      <c r="S550" s="25">
        <f>J550</f>
        <v>40</v>
      </c>
      <c r="T550" s="25">
        <f>K550</f>
        <v>3014</v>
      </c>
      <c r="U550" s="25">
        <f>L550</f>
        <v>1531</v>
      </c>
      <c r="V550" s="25">
        <f>M550</f>
        <v>115360.85</v>
      </c>
    </row>
    <row r="551" spans="1:22" s="26" customFormat="1" ht="89.25" x14ac:dyDescent="0.2">
      <c r="A551" s="70">
        <v>14</v>
      </c>
      <c r="B551" s="71"/>
      <c r="C551" s="72" t="s">
        <v>1025</v>
      </c>
      <c r="D551" s="73" t="s">
        <v>793</v>
      </c>
      <c r="E551" s="74" t="s">
        <v>1026</v>
      </c>
      <c r="F551" s="75">
        <v>2330</v>
      </c>
      <c r="G551" s="74">
        <v>61884.800000000003</v>
      </c>
      <c r="H551" s="75"/>
      <c r="I551" s="74"/>
      <c r="J551" s="75">
        <v>550</v>
      </c>
      <c r="K551" s="74">
        <v>14608</v>
      </c>
      <c r="L551" s="75">
        <v>1780</v>
      </c>
      <c r="M551" s="74">
        <v>47276.800000000003</v>
      </c>
      <c r="N551" s="76"/>
      <c r="O551" s="25">
        <f>F551</f>
        <v>2330</v>
      </c>
      <c r="P551" s="25">
        <f>G551</f>
        <v>61884.800000000003</v>
      </c>
      <c r="Q551" s="25">
        <f>H551</f>
        <v>0</v>
      </c>
      <c r="R551" s="25">
        <f>I551</f>
        <v>0</v>
      </c>
      <c r="S551" s="25">
        <f>J551</f>
        <v>550</v>
      </c>
      <c r="T551" s="25">
        <f>K551</f>
        <v>14608</v>
      </c>
      <c r="U551" s="25">
        <f>L551</f>
        <v>1780</v>
      </c>
      <c r="V551" s="25">
        <f>M551</f>
        <v>47276.800000000003</v>
      </c>
    </row>
    <row r="552" spans="1:22" s="26" customFormat="1" ht="102" x14ac:dyDescent="0.2">
      <c r="A552" s="70">
        <v>15</v>
      </c>
      <c r="B552" s="71"/>
      <c r="C552" s="72" t="s">
        <v>1027</v>
      </c>
      <c r="D552" s="73" t="s">
        <v>793</v>
      </c>
      <c r="E552" s="74" t="s">
        <v>1028</v>
      </c>
      <c r="F552" s="75">
        <v>2980</v>
      </c>
      <c r="G552" s="74">
        <v>79172.639999999999</v>
      </c>
      <c r="H552" s="75"/>
      <c r="I552" s="74"/>
      <c r="J552" s="75"/>
      <c r="K552" s="74"/>
      <c r="L552" s="75">
        <v>2980</v>
      </c>
      <c r="M552" s="74">
        <v>79172.639999999999</v>
      </c>
      <c r="N552" s="76"/>
      <c r="O552" s="25">
        <f>F552</f>
        <v>2980</v>
      </c>
      <c r="P552" s="25">
        <f>G552</f>
        <v>79172.639999999999</v>
      </c>
      <c r="Q552" s="25">
        <f>H552</f>
        <v>0</v>
      </c>
      <c r="R552" s="25">
        <f>I552</f>
        <v>0</v>
      </c>
      <c r="S552" s="25">
        <f>J552</f>
        <v>0</v>
      </c>
      <c r="T552" s="25">
        <f>K552</f>
        <v>0</v>
      </c>
      <c r="U552" s="25">
        <f>L552</f>
        <v>2980</v>
      </c>
      <c r="V552" s="25">
        <f>M552</f>
        <v>79172.639999999999</v>
      </c>
    </row>
    <row r="553" spans="1:22" s="17" customFormat="1" ht="13.5" customHeight="1" thickBot="1" x14ac:dyDescent="0.25">
      <c r="H553" s="17" t="s">
        <v>1152</v>
      </c>
    </row>
    <row r="554" spans="1:22" s="17" customFormat="1" ht="26.25" customHeight="1" x14ac:dyDescent="0.2">
      <c r="A554" s="95" t="s">
        <v>139</v>
      </c>
      <c r="B554" s="98" t="s">
        <v>140</v>
      </c>
      <c r="C554" s="98" t="s">
        <v>32</v>
      </c>
      <c r="D554" s="99" t="s">
        <v>141</v>
      </c>
      <c r="E554" s="98" t="s">
        <v>142</v>
      </c>
      <c r="F554" s="98" t="s">
        <v>294</v>
      </c>
      <c r="G554" s="98"/>
      <c r="H554" s="98" t="s">
        <v>295</v>
      </c>
      <c r="I554" s="98"/>
      <c r="J554" s="98"/>
      <c r="K554" s="98"/>
      <c r="L554" s="98" t="s">
        <v>296</v>
      </c>
      <c r="M554" s="98"/>
      <c r="N554" s="86" t="s">
        <v>146</v>
      </c>
    </row>
    <row r="555" spans="1:22" s="17" customFormat="1" ht="12.75" customHeight="1" x14ac:dyDescent="0.2">
      <c r="A555" s="96"/>
      <c r="B555" s="89"/>
      <c r="C555" s="89"/>
      <c r="D555" s="100"/>
      <c r="E555" s="89"/>
      <c r="F555" s="89" t="s">
        <v>147</v>
      </c>
      <c r="G555" s="89" t="s">
        <v>148</v>
      </c>
      <c r="H555" s="89" t="s">
        <v>149</v>
      </c>
      <c r="I555" s="89"/>
      <c r="J555" s="91" t="s">
        <v>150</v>
      </c>
      <c r="K555" s="92"/>
      <c r="L555" s="93" t="s">
        <v>147</v>
      </c>
      <c r="M555" s="93" t="s">
        <v>148</v>
      </c>
      <c r="N555" s="87"/>
    </row>
    <row r="556" spans="1:22" s="17" customFormat="1" ht="13.5" customHeight="1" thickBot="1" x14ac:dyDescent="0.25">
      <c r="A556" s="97"/>
      <c r="B556" s="90"/>
      <c r="C556" s="90"/>
      <c r="D556" s="101"/>
      <c r="E556" s="90"/>
      <c r="F556" s="90"/>
      <c r="G556" s="90"/>
      <c r="H556" s="19" t="s">
        <v>147</v>
      </c>
      <c r="I556" s="19" t="s">
        <v>148</v>
      </c>
      <c r="J556" s="19" t="s">
        <v>147</v>
      </c>
      <c r="K556" s="19" t="s">
        <v>148</v>
      </c>
      <c r="L556" s="94"/>
      <c r="M556" s="94"/>
      <c r="N556" s="88"/>
    </row>
    <row r="557" spans="1:22" s="26" customFormat="1" ht="76.5" x14ac:dyDescent="0.2">
      <c r="A557" s="70">
        <v>16</v>
      </c>
      <c r="B557" s="71"/>
      <c r="C557" s="72" t="s">
        <v>1029</v>
      </c>
      <c r="D557" s="73" t="s">
        <v>871</v>
      </c>
      <c r="E557" s="74" t="s">
        <v>1030</v>
      </c>
      <c r="F557" s="75">
        <v>7469</v>
      </c>
      <c r="G557" s="74">
        <v>22156.33</v>
      </c>
      <c r="H557" s="75"/>
      <c r="I557" s="74"/>
      <c r="J557" s="75">
        <v>174</v>
      </c>
      <c r="K557" s="74">
        <v>516.16</v>
      </c>
      <c r="L557" s="75">
        <v>7295</v>
      </c>
      <c r="M557" s="74">
        <v>21640.170000000002</v>
      </c>
      <c r="N557" s="76"/>
      <c r="O557" s="25">
        <f>F557</f>
        <v>7469</v>
      </c>
      <c r="P557" s="25">
        <f>G557</f>
        <v>22156.33</v>
      </c>
      <c r="Q557" s="25">
        <f>H557</f>
        <v>0</v>
      </c>
      <c r="R557" s="25">
        <f>I557</f>
        <v>0</v>
      </c>
      <c r="S557" s="25">
        <f>J557</f>
        <v>174</v>
      </c>
      <c r="T557" s="25">
        <f>K557</f>
        <v>516.16</v>
      </c>
      <c r="U557" s="25">
        <f>L557</f>
        <v>7295</v>
      </c>
      <c r="V557" s="25">
        <f>M557</f>
        <v>21640.170000000002</v>
      </c>
    </row>
    <row r="558" spans="1:22" s="26" customFormat="1" ht="153" x14ac:dyDescent="0.2">
      <c r="A558" s="70">
        <v>17</v>
      </c>
      <c r="B558" s="71"/>
      <c r="C558" s="72" t="s">
        <v>1031</v>
      </c>
      <c r="D558" s="73" t="s">
        <v>322</v>
      </c>
      <c r="E558" s="74" t="s">
        <v>1032</v>
      </c>
      <c r="F558" s="75">
        <v>120</v>
      </c>
      <c r="G558" s="74">
        <v>2634</v>
      </c>
      <c r="H558" s="75"/>
      <c r="I558" s="74"/>
      <c r="J558" s="75"/>
      <c r="K558" s="74"/>
      <c r="L558" s="75">
        <v>120</v>
      </c>
      <c r="M558" s="74">
        <v>2634</v>
      </c>
      <c r="N558" s="76"/>
      <c r="O558" s="25">
        <f>F558</f>
        <v>120</v>
      </c>
      <c r="P558" s="25">
        <f>G558</f>
        <v>2634</v>
      </c>
      <c r="Q558" s="25">
        <f>H558</f>
        <v>0</v>
      </c>
      <c r="R558" s="25">
        <f>I558</f>
        <v>0</v>
      </c>
      <c r="S558" s="25">
        <f>J558</f>
        <v>0</v>
      </c>
      <c r="T558" s="25">
        <f>K558</f>
        <v>0</v>
      </c>
      <c r="U558" s="25">
        <f>L558</f>
        <v>120</v>
      </c>
      <c r="V558" s="25">
        <f>M558</f>
        <v>2634</v>
      </c>
    </row>
    <row r="559" spans="1:22" s="26" customFormat="1" ht="76.5" x14ac:dyDescent="0.2">
      <c r="A559" s="70">
        <v>18</v>
      </c>
      <c r="B559" s="71"/>
      <c r="C559" s="72" t="s">
        <v>1033</v>
      </c>
      <c r="D559" s="73" t="s">
        <v>793</v>
      </c>
      <c r="E559" s="74" t="s">
        <v>1003</v>
      </c>
      <c r="F559" s="75">
        <v>79600</v>
      </c>
      <c r="G559" s="74">
        <v>58359.4</v>
      </c>
      <c r="H559" s="75"/>
      <c r="I559" s="74"/>
      <c r="J559" s="75"/>
      <c r="K559" s="74"/>
      <c r="L559" s="75">
        <v>79600</v>
      </c>
      <c r="M559" s="74">
        <v>58359.4</v>
      </c>
      <c r="N559" s="76"/>
      <c r="O559" s="25">
        <f>F559</f>
        <v>79600</v>
      </c>
      <c r="P559" s="25">
        <f>G559</f>
        <v>58359.4</v>
      </c>
      <c r="Q559" s="25">
        <f>H559</f>
        <v>0</v>
      </c>
      <c r="R559" s="25">
        <f>I559</f>
        <v>0</v>
      </c>
      <c r="S559" s="25">
        <f>J559</f>
        <v>0</v>
      </c>
      <c r="T559" s="25">
        <f>K559</f>
        <v>0</v>
      </c>
      <c r="U559" s="25">
        <f>L559</f>
        <v>79600</v>
      </c>
      <c r="V559" s="25">
        <f>M559</f>
        <v>58359.4</v>
      </c>
    </row>
    <row r="560" spans="1:22" s="26" customFormat="1" ht="63.75" x14ac:dyDescent="0.2">
      <c r="A560" s="70">
        <v>19</v>
      </c>
      <c r="B560" s="71"/>
      <c r="C560" s="72" t="s">
        <v>1034</v>
      </c>
      <c r="D560" s="73" t="s">
        <v>793</v>
      </c>
      <c r="E560" s="74" t="s">
        <v>1035</v>
      </c>
      <c r="F560" s="75">
        <v>13080</v>
      </c>
      <c r="G560" s="74">
        <v>8175</v>
      </c>
      <c r="H560" s="75"/>
      <c r="I560" s="74"/>
      <c r="J560" s="75">
        <v>4600</v>
      </c>
      <c r="K560" s="74">
        <v>2875</v>
      </c>
      <c r="L560" s="75">
        <v>8480</v>
      </c>
      <c r="M560" s="74">
        <v>5300</v>
      </c>
      <c r="N560" s="76"/>
      <c r="O560" s="25">
        <f>F560</f>
        <v>13080</v>
      </c>
      <c r="P560" s="25">
        <f>G560</f>
        <v>8175</v>
      </c>
      <c r="Q560" s="25">
        <f>H560</f>
        <v>0</v>
      </c>
      <c r="R560" s="25">
        <f>I560</f>
        <v>0</v>
      </c>
      <c r="S560" s="25">
        <f>J560</f>
        <v>4600</v>
      </c>
      <c r="T560" s="25">
        <f>K560</f>
        <v>2875</v>
      </c>
      <c r="U560" s="25">
        <f>L560</f>
        <v>8480</v>
      </c>
      <c r="V560" s="25">
        <f>M560</f>
        <v>5300</v>
      </c>
    </row>
    <row r="561" spans="1:22" s="17" customFormat="1" ht="13.5" customHeight="1" thickBot="1" x14ac:dyDescent="0.25">
      <c r="H561" s="17" t="s">
        <v>1153</v>
      </c>
    </row>
    <row r="562" spans="1:22" s="17" customFormat="1" ht="26.25" customHeight="1" x14ac:dyDescent="0.2">
      <c r="A562" s="95" t="s">
        <v>139</v>
      </c>
      <c r="B562" s="98" t="s">
        <v>140</v>
      </c>
      <c r="C562" s="98" t="s">
        <v>32</v>
      </c>
      <c r="D562" s="99" t="s">
        <v>141</v>
      </c>
      <c r="E562" s="98" t="s">
        <v>142</v>
      </c>
      <c r="F562" s="98" t="s">
        <v>294</v>
      </c>
      <c r="G562" s="98"/>
      <c r="H562" s="98" t="s">
        <v>295</v>
      </c>
      <c r="I562" s="98"/>
      <c r="J562" s="98"/>
      <c r="K562" s="98"/>
      <c r="L562" s="98" t="s">
        <v>296</v>
      </c>
      <c r="M562" s="98"/>
      <c r="N562" s="86" t="s">
        <v>146</v>
      </c>
    </row>
    <row r="563" spans="1:22" s="17" customFormat="1" ht="12.75" customHeight="1" x14ac:dyDescent="0.2">
      <c r="A563" s="96"/>
      <c r="B563" s="89"/>
      <c r="C563" s="89"/>
      <c r="D563" s="100"/>
      <c r="E563" s="89"/>
      <c r="F563" s="89" t="s">
        <v>147</v>
      </c>
      <c r="G563" s="89" t="s">
        <v>148</v>
      </c>
      <c r="H563" s="89" t="s">
        <v>149</v>
      </c>
      <c r="I563" s="89"/>
      <c r="J563" s="91" t="s">
        <v>150</v>
      </c>
      <c r="K563" s="92"/>
      <c r="L563" s="93" t="s">
        <v>147</v>
      </c>
      <c r="M563" s="93" t="s">
        <v>148</v>
      </c>
      <c r="N563" s="87"/>
    </row>
    <row r="564" spans="1:22" s="17" customFormat="1" ht="13.5" customHeight="1" thickBot="1" x14ac:dyDescent="0.25">
      <c r="A564" s="97"/>
      <c r="B564" s="90"/>
      <c r="C564" s="90"/>
      <c r="D564" s="101"/>
      <c r="E564" s="90"/>
      <c r="F564" s="90"/>
      <c r="G564" s="90"/>
      <c r="H564" s="19" t="s">
        <v>147</v>
      </c>
      <c r="I564" s="19" t="s">
        <v>148</v>
      </c>
      <c r="J564" s="19" t="s">
        <v>147</v>
      </c>
      <c r="K564" s="19" t="s">
        <v>148</v>
      </c>
      <c r="L564" s="94"/>
      <c r="M564" s="94"/>
      <c r="N564" s="88"/>
    </row>
    <row r="565" spans="1:22" s="26" customFormat="1" ht="127.5" x14ac:dyDescent="0.2">
      <c r="A565" s="70">
        <v>20</v>
      </c>
      <c r="B565" s="71"/>
      <c r="C565" s="72" t="s">
        <v>1036</v>
      </c>
      <c r="D565" s="73" t="s">
        <v>322</v>
      </c>
      <c r="E565" s="74" t="s">
        <v>1037</v>
      </c>
      <c r="F565" s="75"/>
      <c r="G565" s="74"/>
      <c r="H565" s="75">
        <v>60</v>
      </c>
      <c r="I565" s="74">
        <v>565.80000000000007</v>
      </c>
      <c r="J565" s="75"/>
      <c r="K565" s="74"/>
      <c r="L565" s="75">
        <v>60</v>
      </c>
      <c r="M565" s="74">
        <v>565.80000000000007</v>
      </c>
      <c r="N565" s="76"/>
      <c r="O565" s="25">
        <f>F565</f>
        <v>0</v>
      </c>
      <c r="P565" s="25">
        <f>G565</f>
        <v>0</v>
      </c>
      <c r="Q565" s="25">
        <f>H565</f>
        <v>60</v>
      </c>
      <c r="R565" s="25">
        <f>I565</f>
        <v>565.80000000000007</v>
      </c>
      <c r="S565" s="25">
        <f>J565</f>
        <v>0</v>
      </c>
      <c r="T565" s="25">
        <f>K565</f>
        <v>0</v>
      </c>
      <c r="U565" s="25">
        <f>L565</f>
        <v>60</v>
      </c>
      <c r="V565" s="25">
        <f>M565</f>
        <v>565.80000000000007</v>
      </c>
    </row>
    <row r="566" spans="1:22" s="26" customFormat="1" ht="127.5" x14ac:dyDescent="0.2">
      <c r="A566" s="70">
        <v>21</v>
      </c>
      <c r="B566" s="71"/>
      <c r="C566" s="72" t="s">
        <v>1038</v>
      </c>
      <c r="D566" s="73" t="s">
        <v>322</v>
      </c>
      <c r="E566" s="74" t="s">
        <v>1037</v>
      </c>
      <c r="F566" s="75">
        <v>488</v>
      </c>
      <c r="G566" s="74">
        <v>4601.84</v>
      </c>
      <c r="H566" s="75"/>
      <c r="I566" s="74"/>
      <c r="J566" s="75">
        <v>75</v>
      </c>
      <c r="K566" s="74">
        <v>707.25</v>
      </c>
      <c r="L566" s="75">
        <v>413</v>
      </c>
      <c r="M566" s="74">
        <v>3894.59</v>
      </c>
      <c r="N566" s="76"/>
      <c r="O566" s="25">
        <f>F566</f>
        <v>488</v>
      </c>
      <c r="P566" s="25">
        <f>G566</f>
        <v>4601.84</v>
      </c>
      <c r="Q566" s="25">
        <f>H566</f>
        <v>0</v>
      </c>
      <c r="R566" s="25">
        <f>I566</f>
        <v>0</v>
      </c>
      <c r="S566" s="25">
        <f>J566</f>
        <v>75</v>
      </c>
      <c r="T566" s="25">
        <f>K566</f>
        <v>707.25</v>
      </c>
      <c r="U566" s="25">
        <f>L566</f>
        <v>413</v>
      </c>
      <c r="V566" s="25">
        <f>M566</f>
        <v>3894.59</v>
      </c>
    </row>
    <row r="567" spans="1:22" s="26" customFormat="1" ht="127.5" x14ac:dyDescent="0.2">
      <c r="A567" s="70">
        <v>22</v>
      </c>
      <c r="B567" s="71"/>
      <c r="C567" s="72" t="s">
        <v>1039</v>
      </c>
      <c r="D567" s="73" t="s">
        <v>322</v>
      </c>
      <c r="E567" s="74" t="s">
        <v>1037</v>
      </c>
      <c r="F567" s="75">
        <v>3391</v>
      </c>
      <c r="G567" s="74">
        <v>31977.13</v>
      </c>
      <c r="H567" s="75"/>
      <c r="I567" s="74"/>
      <c r="J567" s="75"/>
      <c r="K567" s="74"/>
      <c r="L567" s="75">
        <v>3391</v>
      </c>
      <c r="M567" s="74">
        <v>31977.13</v>
      </c>
      <c r="N567" s="76"/>
      <c r="O567" s="25">
        <f>F567</f>
        <v>3391</v>
      </c>
      <c r="P567" s="25">
        <f>G567</f>
        <v>31977.13</v>
      </c>
      <c r="Q567" s="25">
        <f>H567</f>
        <v>0</v>
      </c>
      <c r="R567" s="25">
        <f>I567</f>
        <v>0</v>
      </c>
      <c r="S567" s="25">
        <f>J567</f>
        <v>0</v>
      </c>
      <c r="T567" s="25">
        <f>K567</f>
        <v>0</v>
      </c>
      <c r="U567" s="25">
        <f>L567</f>
        <v>3391</v>
      </c>
      <c r="V567" s="25">
        <f>M567</f>
        <v>31977.13</v>
      </c>
    </row>
    <row r="568" spans="1:22" s="26" customFormat="1" ht="63.75" x14ac:dyDescent="0.2">
      <c r="A568" s="70">
        <v>23</v>
      </c>
      <c r="B568" s="71"/>
      <c r="C568" s="72" t="s">
        <v>1040</v>
      </c>
      <c r="D568" s="73" t="s">
        <v>308</v>
      </c>
      <c r="E568" s="74" t="s">
        <v>1041</v>
      </c>
      <c r="F568" s="75">
        <v>2460</v>
      </c>
      <c r="G568" s="74">
        <v>21163.38</v>
      </c>
      <c r="H568" s="75"/>
      <c r="I568" s="74"/>
      <c r="J568" s="75"/>
      <c r="K568" s="74"/>
      <c r="L568" s="75">
        <v>2460</v>
      </c>
      <c r="M568" s="74">
        <v>21163.38</v>
      </c>
      <c r="N568" s="76"/>
      <c r="O568" s="25">
        <f>F568</f>
        <v>2460</v>
      </c>
      <c r="P568" s="25">
        <f>G568</f>
        <v>21163.38</v>
      </c>
      <c r="Q568" s="25">
        <f>H568</f>
        <v>0</v>
      </c>
      <c r="R568" s="25">
        <f>I568</f>
        <v>0</v>
      </c>
      <c r="S568" s="25">
        <f>J568</f>
        <v>0</v>
      </c>
      <c r="T568" s="25">
        <f>K568</f>
        <v>0</v>
      </c>
      <c r="U568" s="25">
        <f>L568</f>
        <v>2460</v>
      </c>
      <c r="V568" s="25">
        <f>M568</f>
        <v>21163.38</v>
      </c>
    </row>
    <row r="569" spans="1:22" s="17" customFormat="1" ht="13.5" customHeight="1" thickBot="1" x14ac:dyDescent="0.25">
      <c r="H569" s="17" t="s">
        <v>1154</v>
      </c>
    </row>
    <row r="570" spans="1:22" s="17" customFormat="1" ht="26.25" customHeight="1" x14ac:dyDescent="0.2">
      <c r="A570" s="95" t="s">
        <v>139</v>
      </c>
      <c r="B570" s="98" t="s">
        <v>140</v>
      </c>
      <c r="C570" s="98" t="s">
        <v>32</v>
      </c>
      <c r="D570" s="99" t="s">
        <v>141</v>
      </c>
      <c r="E570" s="98" t="s">
        <v>142</v>
      </c>
      <c r="F570" s="98" t="s">
        <v>294</v>
      </c>
      <c r="G570" s="98"/>
      <c r="H570" s="98" t="s">
        <v>295</v>
      </c>
      <c r="I570" s="98"/>
      <c r="J570" s="98"/>
      <c r="K570" s="98"/>
      <c r="L570" s="98" t="s">
        <v>296</v>
      </c>
      <c r="M570" s="98"/>
      <c r="N570" s="86" t="s">
        <v>146</v>
      </c>
    </row>
    <row r="571" spans="1:22" s="17" customFormat="1" ht="12.75" customHeight="1" x14ac:dyDescent="0.2">
      <c r="A571" s="96"/>
      <c r="B571" s="89"/>
      <c r="C571" s="89"/>
      <c r="D571" s="100"/>
      <c r="E571" s="89"/>
      <c r="F571" s="89" t="s">
        <v>147</v>
      </c>
      <c r="G571" s="89" t="s">
        <v>148</v>
      </c>
      <c r="H571" s="89" t="s">
        <v>149</v>
      </c>
      <c r="I571" s="89"/>
      <c r="J571" s="91" t="s">
        <v>150</v>
      </c>
      <c r="K571" s="92"/>
      <c r="L571" s="93" t="s">
        <v>147</v>
      </c>
      <c r="M571" s="93" t="s">
        <v>148</v>
      </c>
      <c r="N571" s="87"/>
    </row>
    <row r="572" spans="1:22" s="17" customFormat="1" ht="13.5" customHeight="1" thickBot="1" x14ac:dyDescent="0.25">
      <c r="A572" s="97"/>
      <c r="B572" s="90"/>
      <c r="C572" s="90"/>
      <c r="D572" s="101"/>
      <c r="E572" s="90"/>
      <c r="F572" s="90"/>
      <c r="G572" s="90"/>
      <c r="H572" s="19" t="s">
        <v>147</v>
      </c>
      <c r="I572" s="19" t="s">
        <v>148</v>
      </c>
      <c r="J572" s="19" t="s">
        <v>147</v>
      </c>
      <c r="K572" s="19" t="s">
        <v>148</v>
      </c>
      <c r="L572" s="94"/>
      <c r="M572" s="94"/>
      <c r="N572" s="88"/>
    </row>
    <row r="573" spans="1:22" s="26" customFormat="1" ht="76.5" x14ac:dyDescent="0.2">
      <c r="A573" s="70">
        <v>24</v>
      </c>
      <c r="B573" s="71"/>
      <c r="C573" s="72" t="s">
        <v>1042</v>
      </c>
      <c r="D573" s="73" t="s">
        <v>308</v>
      </c>
      <c r="E573" s="74" t="s">
        <v>1043</v>
      </c>
      <c r="F573" s="75"/>
      <c r="G573" s="74"/>
      <c r="H573" s="75">
        <v>58</v>
      </c>
      <c r="I573" s="74">
        <v>3148.82</v>
      </c>
      <c r="J573" s="75"/>
      <c r="K573" s="74"/>
      <c r="L573" s="75">
        <v>58</v>
      </c>
      <c r="M573" s="74">
        <v>3148.82</v>
      </c>
      <c r="N573" s="76"/>
      <c r="O573" s="25">
        <f>F573</f>
        <v>0</v>
      </c>
      <c r="P573" s="25">
        <f>G573</f>
        <v>0</v>
      </c>
      <c r="Q573" s="25">
        <f>H573</f>
        <v>58</v>
      </c>
      <c r="R573" s="25">
        <f>I573</f>
        <v>3148.82</v>
      </c>
      <c r="S573" s="25">
        <f>J573</f>
        <v>0</v>
      </c>
      <c r="T573" s="25">
        <f>K573</f>
        <v>0</v>
      </c>
      <c r="U573" s="25">
        <f>L573</f>
        <v>58</v>
      </c>
      <c r="V573" s="25">
        <f>M573</f>
        <v>3148.82</v>
      </c>
    </row>
    <row r="574" spans="1:22" s="26" customFormat="1" ht="89.25" x14ac:dyDescent="0.2">
      <c r="A574" s="70">
        <v>25</v>
      </c>
      <c r="B574" s="71"/>
      <c r="C574" s="72" t="s">
        <v>1044</v>
      </c>
      <c r="D574" s="73" t="s">
        <v>308</v>
      </c>
      <c r="E574" s="74" t="s">
        <v>1043</v>
      </c>
      <c r="F574" s="75"/>
      <c r="G574" s="74"/>
      <c r="H574" s="75"/>
      <c r="I574" s="74"/>
      <c r="J574" s="75"/>
      <c r="K574" s="74"/>
      <c r="L574" s="75"/>
      <c r="M574" s="74"/>
      <c r="N574" s="76"/>
      <c r="O574" s="25">
        <f>F574</f>
        <v>0</v>
      </c>
      <c r="P574" s="25">
        <f>G574</f>
        <v>0</v>
      </c>
      <c r="Q574" s="25">
        <f>H574</f>
        <v>0</v>
      </c>
      <c r="R574" s="25">
        <f>I574</f>
        <v>0</v>
      </c>
      <c r="S574" s="25">
        <f>J574</f>
        <v>0</v>
      </c>
      <c r="T574" s="25">
        <f>K574</f>
        <v>0</v>
      </c>
      <c r="U574" s="25">
        <f>L574</f>
        <v>0</v>
      </c>
      <c r="V574" s="25">
        <f>M574</f>
        <v>0</v>
      </c>
    </row>
    <row r="575" spans="1:22" s="26" customFormat="1" ht="89.25" x14ac:dyDescent="0.2">
      <c r="A575" s="70">
        <v>26</v>
      </c>
      <c r="B575" s="71"/>
      <c r="C575" s="72" t="s">
        <v>1045</v>
      </c>
      <c r="D575" s="73" t="s">
        <v>308</v>
      </c>
      <c r="E575" s="74" t="s">
        <v>1043</v>
      </c>
      <c r="F575" s="75">
        <v>7950</v>
      </c>
      <c r="G575" s="74">
        <v>431605.5</v>
      </c>
      <c r="H575" s="75"/>
      <c r="I575" s="74"/>
      <c r="J575" s="75">
        <v>220</v>
      </c>
      <c r="K575" s="74">
        <v>11943.800000000001</v>
      </c>
      <c r="L575" s="75">
        <v>7730</v>
      </c>
      <c r="M575" s="74">
        <v>419661.7</v>
      </c>
      <c r="N575" s="76"/>
      <c r="O575" s="25">
        <f>F575</f>
        <v>7950</v>
      </c>
      <c r="P575" s="25">
        <f>G575</f>
        <v>431605.5</v>
      </c>
      <c r="Q575" s="25">
        <f>H575</f>
        <v>0</v>
      </c>
      <c r="R575" s="25">
        <f>I575</f>
        <v>0</v>
      </c>
      <c r="S575" s="25">
        <f>J575</f>
        <v>220</v>
      </c>
      <c r="T575" s="25">
        <f>K575</f>
        <v>11943.800000000001</v>
      </c>
      <c r="U575" s="25">
        <f>L575</f>
        <v>7730</v>
      </c>
      <c r="V575" s="25">
        <f>M575</f>
        <v>419661.7</v>
      </c>
    </row>
    <row r="576" spans="1:22" s="26" customFormat="1" ht="89.25" x14ac:dyDescent="0.2">
      <c r="A576" s="70">
        <v>27</v>
      </c>
      <c r="B576" s="71"/>
      <c r="C576" s="72" t="s">
        <v>1046</v>
      </c>
      <c r="D576" s="73" t="s">
        <v>308</v>
      </c>
      <c r="E576" s="74" t="s">
        <v>1043</v>
      </c>
      <c r="F576" s="75">
        <v>2039</v>
      </c>
      <c r="G576" s="74">
        <v>110697.31000000001</v>
      </c>
      <c r="H576" s="75"/>
      <c r="I576" s="74"/>
      <c r="J576" s="75"/>
      <c r="K576" s="74"/>
      <c r="L576" s="75">
        <v>2039</v>
      </c>
      <c r="M576" s="74">
        <v>110697.31000000001</v>
      </c>
      <c r="N576" s="76"/>
      <c r="O576" s="25">
        <f>F576</f>
        <v>2039</v>
      </c>
      <c r="P576" s="25">
        <f>G576</f>
        <v>110697.31000000001</v>
      </c>
      <c r="Q576" s="25">
        <f>H576</f>
        <v>0</v>
      </c>
      <c r="R576" s="25">
        <f>I576</f>
        <v>0</v>
      </c>
      <c r="S576" s="25">
        <f>J576</f>
        <v>0</v>
      </c>
      <c r="T576" s="25">
        <f>K576</f>
        <v>0</v>
      </c>
      <c r="U576" s="25">
        <f>L576</f>
        <v>2039</v>
      </c>
      <c r="V576" s="25">
        <f>M576</f>
        <v>110697.31000000001</v>
      </c>
    </row>
    <row r="577" spans="1:22" s="26" customFormat="1" ht="76.5" x14ac:dyDescent="0.2">
      <c r="A577" s="70">
        <v>28</v>
      </c>
      <c r="B577" s="71"/>
      <c r="C577" s="72" t="s">
        <v>1047</v>
      </c>
      <c r="D577" s="73" t="s">
        <v>308</v>
      </c>
      <c r="E577" s="74" t="s">
        <v>1043</v>
      </c>
      <c r="F577" s="75">
        <v>1802</v>
      </c>
      <c r="G577" s="74">
        <v>97830.58</v>
      </c>
      <c r="H577" s="75"/>
      <c r="I577" s="74"/>
      <c r="J577" s="75"/>
      <c r="K577" s="74"/>
      <c r="L577" s="75">
        <v>1802</v>
      </c>
      <c r="M577" s="74">
        <v>97830.58</v>
      </c>
      <c r="N577" s="76"/>
      <c r="O577" s="25">
        <f>F577</f>
        <v>1802</v>
      </c>
      <c r="P577" s="25">
        <f>G577</f>
        <v>97830.58</v>
      </c>
      <c r="Q577" s="25">
        <f>H577</f>
        <v>0</v>
      </c>
      <c r="R577" s="25">
        <f>I577</f>
        <v>0</v>
      </c>
      <c r="S577" s="25">
        <f>J577</f>
        <v>0</v>
      </c>
      <c r="T577" s="25">
        <f>K577</f>
        <v>0</v>
      </c>
      <c r="U577" s="25">
        <f>L577</f>
        <v>1802</v>
      </c>
      <c r="V577" s="25">
        <f>M577</f>
        <v>97830.58</v>
      </c>
    </row>
    <row r="578" spans="1:22" s="17" customFormat="1" ht="13.5" customHeight="1" thickBot="1" x14ac:dyDescent="0.25">
      <c r="H578" s="17" t="s">
        <v>1155</v>
      </c>
    </row>
    <row r="579" spans="1:22" s="17" customFormat="1" ht="26.25" customHeight="1" x14ac:dyDescent="0.2">
      <c r="A579" s="95" t="s">
        <v>139</v>
      </c>
      <c r="B579" s="98" t="s">
        <v>140</v>
      </c>
      <c r="C579" s="98" t="s">
        <v>32</v>
      </c>
      <c r="D579" s="99" t="s">
        <v>141</v>
      </c>
      <c r="E579" s="98" t="s">
        <v>142</v>
      </c>
      <c r="F579" s="98" t="s">
        <v>294</v>
      </c>
      <c r="G579" s="98"/>
      <c r="H579" s="98" t="s">
        <v>295</v>
      </c>
      <c r="I579" s="98"/>
      <c r="J579" s="98"/>
      <c r="K579" s="98"/>
      <c r="L579" s="98" t="s">
        <v>296</v>
      </c>
      <c r="M579" s="98"/>
      <c r="N579" s="86" t="s">
        <v>146</v>
      </c>
    </row>
    <row r="580" spans="1:22" s="17" customFormat="1" ht="12.75" customHeight="1" x14ac:dyDescent="0.2">
      <c r="A580" s="96"/>
      <c r="B580" s="89"/>
      <c r="C580" s="89"/>
      <c r="D580" s="100"/>
      <c r="E580" s="89"/>
      <c r="F580" s="89" t="s">
        <v>147</v>
      </c>
      <c r="G580" s="89" t="s">
        <v>148</v>
      </c>
      <c r="H580" s="89" t="s">
        <v>149</v>
      </c>
      <c r="I580" s="89"/>
      <c r="J580" s="91" t="s">
        <v>150</v>
      </c>
      <c r="K580" s="92"/>
      <c r="L580" s="93" t="s">
        <v>147</v>
      </c>
      <c r="M580" s="93" t="s">
        <v>148</v>
      </c>
      <c r="N580" s="87"/>
    </row>
    <row r="581" spans="1:22" s="17" customFormat="1" ht="13.5" customHeight="1" thickBot="1" x14ac:dyDescent="0.25">
      <c r="A581" s="97"/>
      <c r="B581" s="90"/>
      <c r="C581" s="90"/>
      <c r="D581" s="101"/>
      <c r="E581" s="90"/>
      <c r="F581" s="90"/>
      <c r="G581" s="90"/>
      <c r="H581" s="19" t="s">
        <v>147</v>
      </c>
      <c r="I581" s="19" t="s">
        <v>148</v>
      </c>
      <c r="J581" s="19" t="s">
        <v>147</v>
      </c>
      <c r="K581" s="19" t="s">
        <v>148</v>
      </c>
      <c r="L581" s="94"/>
      <c r="M581" s="94"/>
      <c r="N581" s="88"/>
    </row>
    <row r="582" spans="1:22" s="26" customFormat="1" ht="102" x14ac:dyDescent="0.2">
      <c r="A582" s="70">
        <v>29</v>
      </c>
      <c r="B582" s="71"/>
      <c r="C582" s="72" t="s">
        <v>1048</v>
      </c>
      <c r="D582" s="73" t="s">
        <v>308</v>
      </c>
      <c r="E582" s="74" t="s">
        <v>1043</v>
      </c>
      <c r="F582" s="75">
        <v>3578</v>
      </c>
      <c r="G582" s="74">
        <v>194249.62</v>
      </c>
      <c r="H582" s="75"/>
      <c r="I582" s="74"/>
      <c r="J582" s="75"/>
      <c r="K582" s="74"/>
      <c r="L582" s="75">
        <v>3578</v>
      </c>
      <c r="M582" s="74">
        <v>194249.62</v>
      </c>
      <c r="N582" s="76"/>
      <c r="O582" s="25">
        <f>F582</f>
        <v>3578</v>
      </c>
      <c r="P582" s="25">
        <f>G582</f>
        <v>194249.62</v>
      </c>
      <c r="Q582" s="25">
        <f>H582</f>
        <v>0</v>
      </c>
      <c r="R582" s="25">
        <f>I582</f>
        <v>0</v>
      </c>
      <c r="S582" s="25">
        <f>J582</f>
        <v>0</v>
      </c>
      <c r="T582" s="25">
        <f>K582</f>
        <v>0</v>
      </c>
      <c r="U582" s="25">
        <f>L582</f>
        <v>3578</v>
      </c>
      <c r="V582" s="25">
        <f>M582</f>
        <v>194249.62</v>
      </c>
    </row>
    <row r="583" spans="1:22" s="26" customFormat="1" ht="89.25" x14ac:dyDescent="0.2">
      <c r="A583" s="70">
        <v>30</v>
      </c>
      <c r="B583" s="71"/>
      <c r="C583" s="72" t="s">
        <v>1049</v>
      </c>
      <c r="D583" s="73" t="s">
        <v>308</v>
      </c>
      <c r="E583" s="74" t="s">
        <v>1043</v>
      </c>
      <c r="F583" s="75">
        <v>11455</v>
      </c>
      <c r="G583" s="74">
        <v>621891.95000000007</v>
      </c>
      <c r="H583" s="75"/>
      <c r="I583" s="74"/>
      <c r="J583" s="75"/>
      <c r="K583" s="74"/>
      <c r="L583" s="75">
        <v>11455</v>
      </c>
      <c r="M583" s="74">
        <v>621891.95000000007</v>
      </c>
      <c r="N583" s="76"/>
      <c r="O583" s="25">
        <f>F583</f>
        <v>11455</v>
      </c>
      <c r="P583" s="25">
        <f>G583</f>
        <v>621891.95000000007</v>
      </c>
      <c r="Q583" s="25">
        <f>H583</f>
        <v>0</v>
      </c>
      <c r="R583" s="25">
        <f>I583</f>
        <v>0</v>
      </c>
      <c r="S583" s="25">
        <f>J583</f>
        <v>0</v>
      </c>
      <c r="T583" s="25">
        <f>K583</f>
        <v>0</v>
      </c>
      <c r="U583" s="25">
        <f>L583</f>
        <v>11455</v>
      </c>
      <c r="V583" s="25">
        <f>M583</f>
        <v>621891.95000000007</v>
      </c>
    </row>
    <row r="584" spans="1:22" s="26" customFormat="1" ht="89.25" x14ac:dyDescent="0.2">
      <c r="A584" s="70">
        <v>31</v>
      </c>
      <c r="B584" s="71"/>
      <c r="C584" s="72" t="s">
        <v>1050</v>
      </c>
      <c r="D584" s="73" t="s">
        <v>308</v>
      </c>
      <c r="E584" s="74" t="s">
        <v>1043</v>
      </c>
      <c r="F584" s="75">
        <v>1049</v>
      </c>
      <c r="G584" s="74">
        <v>56950.21</v>
      </c>
      <c r="H584" s="75"/>
      <c r="I584" s="74"/>
      <c r="J584" s="75"/>
      <c r="K584" s="74"/>
      <c r="L584" s="75">
        <v>1049</v>
      </c>
      <c r="M584" s="74">
        <v>56950.21</v>
      </c>
      <c r="N584" s="76"/>
      <c r="O584" s="25">
        <f>F584</f>
        <v>1049</v>
      </c>
      <c r="P584" s="25">
        <f>G584</f>
        <v>56950.21</v>
      </c>
      <c r="Q584" s="25">
        <f>H584</f>
        <v>0</v>
      </c>
      <c r="R584" s="25">
        <f>I584</f>
        <v>0</v>
      </c>
      <c r="S584" s="25">
        <f>J584</f>
        <v>0</v>
      </c>
      <c r="T584" s="25">
        <f>K584</f>
        <v>0</v>
      </c>
      <c r="U584" s="25">
        <f>L584</f>
        <v>1049</v>
      </c>
      <c r="V584" s="25">
        <f>M584</f>
        <v>56950.21</v>
      </c>
    </row>
    <row r="585" spans="1:22" s="26" customFormat="1" ht="89.25" x14ac:dyDescent="0.2">
      <c r="A585" s="70">
        <v>32</v>
      </c>
      <c r="B585" s="71"/>
      <c r="C585" s="72" t="s">
        <v>1051</v>
      </c>
      <c r="D585" s="73" t="s">
        <v>308</v>
      </c>
      <c r="E585" s="74" t="s">
        <v>1043</v>
      </c>
      <c r="F585" s="75">
        <v>9963</v>
      </c>
      <c r="G585" s="74">
        <v>540891.27</v>
      </c>
      <c r="H585" s="75"/>
      <c r="I585" s="74"/>
      <c r="J585" s="75"/>
      <c r="K585" s="74"/>
      <c r="L585" s="75">
        <v>9963</v>
      </c>
      <c r="M585" s="74">
        <v>540891.27</v>
      </c>
      <c r="N585" s="76"/>
      <c r="O585" s="25">
        <f>F585</f>
        <v>9963</v>
      </c>
      <c r="P585" s="25">
        <f>G585</f>
        <v>540891.27</v>
      </c>
      <c r="Q585" s="25">
        <f>H585</f>
        <v>0</v>
      </c>
      <c r="R585" s="25">
        <f>I585</f>
        <v>0</v>
      </c>
      <c r="S585" s="25">
        <f>J585</f>
        <v>0</v>
      </c>
      <c r="T585" s="25">
        <f>K585</f>
        <v>0</v>
      </c>
      <c r="U585" s="25">
        <f>L585</f>
        <v>9963</v>
      </c>
      <c r="V585" s="25">
        <f>M585</f>
        <v>540891.27</v>
      </c>
    </row>
    <row r="586" spans="1:22" s="26" customFormat="1" ht="89.25" x14ac:dyDescent="0.2">
      <c r="A586" s="70">
        <v>33</v>
      </c>
      <c r="B586" s="71"/>
      <c r="C586" s="72" t="s">
        <v>1052</v>
      </c>
      <c r="D586" s="73" t="s">
        <v>308</v>
      </c>
      <c r="E586" s="74" t="s">
        <v>1043</v>
      </c>
      <c r="F586" s="75">
        <v>3990</v>
      </c>
      <c r="G586" s="74">
        <v>216617.1</v>
      </c>
      <c r="H586" s="75"/>
      <c r="I586" s="74"/>
      <c r="J586" s="75"/>
      <c r="K586" s="74"/>
      <c r="L586" s="75">
        <v>3990</v>
      </c>
      <c r="M586" s="74">
        <v>216617.1</v>
      </c>
      <c r="N586" s="76"/>
      <c r="O586" s="25">
        <f>F586</f>
        <v>3990</v>
      </c>
      <c r="P586" s="25">
        <f>G586</f>
        <v>216617.1</v>
      </c>
      <c r="Q586" s="25">
        <f>H586</f>
        <v>0</v>
      </c>
      <c r="R586" s="25">
        <f>I586</f>
        <v>0</v>
      </c>
      <c r="S586" s="25">
        <f>J586</f>
        <v>0</v>
      </c>
      <c r="T586" s="25">
        <f>K586</f>
        <v>0</v>
      </c>
      <c r="U586" s="25">
        <f>L586</f>
        <v>3990</v>
      </c>
      <c r="V586" s="25">
        <f>M586</f>
        <v>216617.1</v>
      </c>
    </row>
    <row r="587" spans="1:22" s="17" customFormat="1" ht="13.5" customHeight="1" thickBot="1" x14ac:dyDescent="0.25">
      <c r="H587" s="17" t="s">
        <v>1156</v>
      </c>
    </row>
    <row r="588" spans="1:22" s="17" customFormat="1" ht="26.25" customHeight="1" x14ac:dyDescent="0.2">
      <c r="A588" s="95" t="s">
        <v>139</v>
      </c>
      <c r="B588" s="98" t="s">
        <v>140</v>
      </c>
      <c r="C588" s="98" t="s">
        <v>32</v>
      </c>
      <c r="D588" s="99" t="s">
        <v>141</v>
      </c>
      <c r="E588" s="98" t="s">
        <v>142</v>
      </c>
      <c r="F588" s="98" t="s">
        <v>294</v>
      </c>
      <c r="G588" s="98"/>
      <c r="H588" s="98" t="s">
        <v>295</v>
      </c>
      <c r="I588" s="98"/>
      <c r="J588" s="98"/>
      <c r="K588" s="98"/>
      <c r="L588" s="98" t="s">
        <v>296</v>
      </c>
      <c r="M588" s="98"/>
      <c r="N588" s="86" t="s">
        <v>146</v>
      </c>
    </row>
    <row r="589" spans="1:22" s="17" customFormat="1" ht="12.75" customHeight="1" x14ac:dyDescent="0.2">
      <c r="A589" s="96"/>
      <c r="B589" s="89"/>
      <c r="C589" s="89"/>
      <c r="D589" s="100"/>
      <c r="E589" s="89"/>
      <c r="F589" s="89" t="s">
        <v>147</v>
      </c>
      <c r="G589" s="89" t="s">
        <v>148</v>
      </c>
      <c r="H589" s="89" t="s">
        <v>149</v>
      </c>
      <c r="I589" s="89"/>
      <c r="J589" s="91" t="s">
        <v>150</v>
      </c>
      <c r="K589" s="92"/>
      <c r="L589" s="93" t="s">
        <v>147</v>
      </c>
      <c r="M589" s="93" t="s">
        <v>148</v>
      </c>
      <c r="N589" s="87"/>
    </row>
    <row r="590" spans="1:22" s="17" customFormat="1" ht="13.5" customHeight="1" thickBot="1" x14ac:dyDescent="0.25">
      <c r="A590" s="97"/>
      <c r="B590" s="90"/>
      <c r="C590" s="90"/>
      <c r="D590" s="101"/>
      <c r="E590" s="90"/>
      <c r="F590" s="90"/>
      <c r="G590" s="90"/>
      <c r="H590" s="19" t="s">
        <v>147</v>
      </c>
      <c r="I590" s="19" t="s">
        <v>148</v>
      </c>
      <c r="J590" s="19" t="s">
        <v>147</v>
      </c>
      <c r="K590" s="19" t="s">
        <v>148</v>
      </c>
      <c r="L590" s="94"/>
      <c r="M590" s="94"/>
      <c r="N590" s="88"/>
    </row>
    <row r="591" spans="1:22" s="26" customFormat="1" ht="102" x14ac:dyDescent="0.2">
      <c r="A591" s="70">
        <v>34</v>
      </c>
      <c r="B591" s="71"/>
      <c r="C591" s="72" t="s">
        <v>1053</v>
      </c>
      <c r="D591" s="73" t="s">
        <v>945</v>
      </c>
      <c r="E591" s="74" t="s">
        <v>413</v>
      </c>
      <c r="F591" s="75">
        <v>41086</v>
      </c>
      <c r="G591" s="74">
        <v>636496.09000000008</v>
      </c>
      <c r="H591" s="75"/>
      <c r="I591" s="74"/>
      <c r="J591" s="75">
        <v>411</v>
      </c>
      <c r="K591" s="74">
        <v>6367.13</v>
      </c>
      <c r="L591" s="75">
        <v>40675</v>
      </c>
      <c r="M591" s="74">
        <v>630128.96000000008</v>
      </c>
      <c r="N591" s="76"/>
      <c r="O591" s="25">
        <f>F591</f>
        <v>41086</v>
      </c>
      <c r="P591" s="25">
        <f>G591</f>
        <v>636496.09000000008</v>
      </c>
      <c r="Q591" s="25">
        <f>H591</f>
        <v>0</v>
      </c>
      <c r="R591" s="25">
        <f>I591</f>
        <v>0</v>
      </c>
      <c r="S591" s="25">
        <f>J591</f>
        <v>411</v>
      </c>
      <c r="T591" s="25">
        <f>K591</f>
        <v>6367.13</v>
      </c>
      <c r="U591" s="25">
        <f>L591</f>
        <v>40675</v>
      </c>
      <c r="V591" s="25">
        <f>M591</f>
        <v>630128.96000000008</v>
      </c>
    </row>
    <row r="592" spans="1:22" s="26" customFormat="1" ht="102" x14ac:dyDescent="0.2">
      <c r="A592" s="70">
        <v>35</v>
      </c>
      <c r="B592" s="71"/>
      <c r="C592" s="72" t="s">
        <v>1054</v>
      </c>
      <c r="D592" s="73" t="s">
        <v>945</v>
      </c>
      <c r="E592" s="74" t="s">
        <v>1055</v>
      </c>
      <c r="F592" s="75">
        <v>61000</v>
      </c>
      <c r="G592" s="74">
        <v>1067689.1000000001</v>
      </c>
      <c r="H592" s="75"/>
      <c r="I592" s="74"/>
      <c r="J592" s="75"/>
      <c r="K592" s="74"/>
      <c r="L592" s="75">
        <v>61000</v>
      </c>
      <c r="M592" s="74">
        <v>1067689.1000000001</v>
      </c>
      <c r="N592" s="76"/>
      <c r="O592" s="25">
        <f>F592</f>
        <v>61000</v>
      </c>
      <c r="P592" s="25">
        <f>G592</f>
        <v>1067689.1000000001</v>
      </c>
      <c r="Q592" s="25">
        <f>H592</f>
        <v>0</v>
      </c>
      <c r="R592" s="25">
        <f>I592</f>
        <v>0</v>
      </c>
      <c r="S592" s="25">
        <f>J592</f>
        <v>0</v>
      </c>
      <c r="T592" s="25">
        <f>K592</f>
        <v>0</v>
      </c>
      <c r="U592" s="25">
        <f>L592</f>
        <v>61000</v>
      </c>
      <c r="V592" s="25">
        <f>M592</f>
        <v>1067689.1000000001</v>
      </c>
    </row>
    <row r="593" spans="1:22" s="26" customFormat="1" ht="63.75" x14ac:dyDescent="0.2">
      <c r="A593" s="70">
        <v>36</v>
      </c>
      <c r="B593" s="71"/>
      <c r="C593" s="72" t="s">
        <v>1056</v>
      </c>
      <c r="D593" s="73" t="s">
        <v>793</v>
      </c>
      <c r="E593" s="74" t="s">
        <v>1057</v>
      </c>
      <c r="F593" s="75">
        <v>20325</v>
      </c>
      <c r="G593" s="74">
        <v>152559.45000000001</v>
      </c>
      <c r="H593" s="75"/>
      <c r="I593" s="74"/>
      <c r="J593" s="75">
        <v>350</v>
      </c>
      <c r="K593" s="74">
        <v>2627.1</v>
      </c>
      <c r="L593" s="75">
        <v>19975</v>
      </c>
      <c r="M593" s="74">
        <v>149932.35</v>
      </c>
      <c r="N593" s="76"/>
      <c r="O593" s="25">
        <f>F593</f>
        <v>20325</v>
      </c>
      <c r="P593" s="25">
        <f>G593</f>
        <v>152559.45000000001</v>
      </c>
      <c r="Q593" s="25">
        <f>H593</f>
        <v>0</v>
      </c>
      <c r="R593" s="25">
        <f>I593</f>
        <v>0</v>
      </c>
      <c r="S593" s="25">
        <f>J593</f>
        <v>350</v>
      </c>
      <c r="T593" s="25">
        <f>K593</f>
        <v>2627.1</v>
      </c>
      <c r="U593" s="25">
        <f>L593</f>
        <v>19975</v>
      </c>
      <c r="V593" s="25">
        <f>M593</f>
        <v>149932.35</v>
      </c>
    </row>
    <row r="594" spans="1:22" s="26" customFormat="1" ht="63.75" x14ac:dyDescent="0.2">
      <c r="A594" s="70">
        <v>37</v>
      </c>
      <c r="B594" s="71"/>
      <c r="C594" s="72" t="s">
        <v>1058</v>
      </c>
      <c r="D594" s="73" t="s">
        <v>793</v>
      </c>
      <c r="E594" s="74" t="s">
        <v>1057</v>
      </c>
      <c r="F594" s="75">
        <v>300</v>
      </c>
      <c r="G594" s="74">
        <v>2251.8000000000002</v>
      </c>
      <c r="H594" s="75"/>
      <c r="I594" s="74"/>
      <c r="J594" s="75">
        <v>300</v>
      </c>
      <c r="K594" s="74">
        <v>2251.8000000000002</v>
      </c>
      <c r="L594" s="75"/>
      <c r="M594" s="74"/>
      <c r="N594" s="76"/>
      <c r="O594" s="25">
        <f>F594</f>
        <v>300</v>
      </c>
      <c r="P594" s="25">
        <f>G594</f>
        <v>2251.8000000000002</v>
      </c>
      <c r="Q594" s="25">
        <f>H594</f>
        <v>0</v>
      </c>
      <c r="R594" s="25">
        <f>I594</f>
        <v>0</v>
      </c>
      <c r="S594" s="25">
        <f>J594</f>
        <v>300</v>
      </c>
      <c r="T594" s="25">
        <f>K594</f>
        <v>2251.8000000000002</v>
      </c>
      <c r="U594" s="25">
        <f>L594</f>
        <v>0</v>
      </c>
      <c r="V594" s="25">
        <f>M594</f>
        <v>0</v>
      </c>
    </row>
    <row r="595" spans="1:22" s="26" customFormat="1" ht="63.75" x14ac:dyDescent="0.2">
      <c r="A595" s="70">
        <v>38</v>
      </c>
      <c r="B595" s="71"/>
      <c r="C595" s="72" t="s">
        <v>1059</v>
      </c>
      <c r="D595" s="73" t="s">
        <v>793</v>
      </c>
      <c r="E595" s="74" t="s">
        <v>1057</v>
      </c>
      <c r="F595" s="75">
        <v>16800</v>
      </c>
      <c r="G595" s="74">
        <v>126100.8</v>
      </c>
      <c r="H595" s="75"/>
      <c r="I595" s="74"/>
      <c r="J595" s="75"/>
      <c r="K595" s="74"/>
      <c r="L595" s="75">
        <v>16800</v>
      </c>
      <c r="M595" s="74">
        <v>126100.8</v>
      </c>
      <c r="N595" s="76"/>
      <c r="O595" s="25">
        <f>F595</f>
        <v>16800</v>
      </c>
      <c r="P595" s="25">
        <f>G595</f>
        <v>126100.8</v>
      </c>
      <c r="Q595" s="25">
        <f>H595</f>
        <v>0</v>
      </c>
      <c r="R595" s="25">
        <f>I595</f>
        <v>0</v>
      </c>
      <c r="S595" s="25">
        <f>J595</f>
        <v>0</v>
      </c>
      <c r="T595" s="25">
        <f>K595</f>
        <v>0</v>
      </c>
      <c r="U595" s="25">
        <f>L595</f>
        <v>16800</v>
      </c>
      <c r="V595" s="25">
        <f>M595</f>
        <v>126100.8</v>
      </c>
    </row>
    <row r="596" spans="1:22" s="26" customFormat="1" ht="63.75" x14ac:dyDescent="0.2">
      <c r="A596" s="70">
        <v>39</v>
      </c>
      <c r="B596" s="71"/>
      <c r="C596" s="72" t="s">
        <v>1060</v>
      </c>
      <c r="D596" s="73" t="s">
        <v>793</v>
      </c>
      <c r="E596" s="74" t="s">
        <v>1057</v>
      </c>
      <c r="F596" s="75">
        <v>15780</v>
      </c>
      <c r="G596" s="74">
        <v>118444.68000000001</v>
      </c>
      <c r="H596" s="75"/>
      <c r="I596" s="74"/>
      <c r="J596" s="75"/>
      <c r="K596" s="74"/>
      <c r="L596" s="75">
        <v>15780</v>
      </c>
      <c r="M596" s="74">
        <v>118444.68000000001</v>
      </c>
      <c r="N596" s="76"/>
      <c r="O596" s="25">
        <f>F596</f>
        <v>15780</v>
      </c>
      <c r="P596" s="25">
        <f>G596</f>
        <v>118444.68000000001</v>
      </c>
      <c r="Q596" s="25">
        <f>H596</f>
        <v>0</v>
      </c>
      <c r="R596" s="25">
        <f>I596</f>
        <v>0</v>
      </c>
      <c r="S596" s="25">
        <f>J596</f>
        <v>0</v>
      </c>
      <c r="T596" s="25">
        <f>K596</f>
        <v>0</v>
      </c>
      <c r="U596" s="25">
        <f>L596</f>
        <v>15780</v>
      </c>
      <c r="V596" s="25">
        <f>M596</f>
        <v>118444.68000000001</v>
      </c>
    </row>
    <row r="597" spans="1:22" s="17" customFormat="1" ht="13.5" customHeight="1" thickBot="1" x14ac:dyDescent="0.25">
      <c r="H597" s="17" t="s">
        <v>1157</v>
      </c>
    </row>
    <row r="598" spans="1:22" s="17" customFormat="1" ht="26.25" customHeight="1" x14ac:dyDescent="0.2">
      <c r="A598" s="95" t="s">
        <v>139</v>
      </c>
      <c r="B598" s="98" t="s">
        <v>140</v>
      </c>
      <c r="C598" s="98" t="s">
        <v>32</v>
      </c>
      <c r="D598" s="99" t="s">
        <v>141</v>
      </c>
      <c r="E598" s="98" t="s">
        <v>142</v>
      </c>
      <c r="F598" s="98" t="s">
        <v>294</v>
      </c>
      <c r="G598" s="98"/>
      <c r="H598" s="98" t="s">
        <v>295</v>
      </c>
      <c r="I598" s="98"/>
      <c r="J598" s="98"/>
      <c r="K598" s="98"/>
      <c r="L598" s="98" t="s">
        <v>296</v>
      </c>
      <c r="M598" s="98"/>
      <c r="N598" s="86" t="s">
        <v>146</v>
      </c>
    </row>
    <row r="599" spans="1:22" s="17" customFormat="1" ht="12.75" customHeight="1" x14ac:dyDescent="0.2">
      <c r="A599" s="96"/>
      <c r="B599" s="89"/>
      <c r="C599" s="89"/>
      <c r="D599" s="100"/>
      <c r="E599" s="89"/>
      <c r="F599" s="89" t="s">
        <v>147</v>
      </c>
      <c r="G599" s="89" t="s">
        <v>148</v>
      </c>
      <c r="H599" s="89" t="s">
        <v>149</v>
      </c>
      <c r="I599" s="89"/>
      <c r="J599" s="91" t="s">
        <v>150</v>
      </c>
      <c r="K599" s="92"/>
      <c r="L599" s="93" t="s">
        <v>147</v>
      </c>
      <c r="M599" s="93" t="s">
        <v>148</v>
      </c>
      <c r="N599" s="87"/>
    </row>
    <row r="600" spans="1:22" s="17" customFormat="1" ht="13.5" customHeight="1" thickBot="1" x14ac:dyDescent="0.25">
      <c r="A600" s="97"/>
      <c r="B600" s="90"/>
      <c r="C600" s="90"/>
      <c r="D600" s="101"/>
      <c r="E600" s="90"/>
      <c r="F600" s="90"/>
      <c r="G600" s="90"/>
      <c r="H600" s="19" t="s">
        <v>147</v>
      </c>
      <c r="I600" s="19" t="s">
        <v>148</v>
      </c>
      <c r="J600" s="19" t="s">
        <v>147</v>
      </c>
      <c r="K600" s="19" t="s">
        <v>148</v>
      </c>
      <c r="L600" s="94"/>
      <c r="M600" s="94"/>
      <c r="N600" s="88"/>
    </row>
    <row r="601" spans="1:22" s="26" customFormat="1" ht="63.75" x14ac:dyDescent="0.2">
      <c r="A601" s="70">
        <v>40</v>
      </c>
      <c r="B601" s="71"/>
      <c r="C601" s="72" t="s">
        <v>1061</v>
      </c>
      <c r="D601" s="73" t="s">
        <v>793</v>
      </c>
      <c r="E601" s="74" t="s">
        <v>1057</v>
      </c>
      <c r="F601" s="75">
        <v>5510</v>
      </c>
      <c r="G601" s="74">
        <v>41358.060000000005</v>
      </c>
      <c r="H601" s="75"/>
      <c r="I601" s="74"/>
      <c r="J601" s="75"/>
      <c r="K601" s="74"/>
      <c r="L601" s="75">
        <v>5510</v>
      </c>
      <c r="M601" s="74">
        <v>41358.060000000005</v>
      </c>
      <c r="N601" s="76"/>
      <c r="O601" s="25">
        <f>F601</f>
        <v>5510</v>
      </c>
      <c r="P601" s="25">
        <f>G601</f>
        <v>41358.060000000005</v>
      </c>
      <c r="Q601" s="25">
        <f>H601</f>
        <v>0</v>
      </c>
      <c r="R601" s="25">
        <f>I601</f>
        <v>0</v>
      </c>
      <c r="S601" s="25">
        <f>J601</f>
        <v>0</v>
      </c>
      <c r="T601" s="25">
        <f>K601</f>
        <v>0</v>
      </c>
      <c r="U601" s="25">
        <f>L601</f>
        <v>5510</v>
      </c>
      <c r="V601" s="25">
        <f>M601</f>
        <v>41358.060000000005</v>
      </c>
    </row>
    <row r="602" spans="1:22" s="26" customFormat="1" ht="63.75" x14ac:dyDescent="0.2">
      <c r="A602" s="70">
        <v>41</v>
      </c>
      <c r="B602" s="71"/>
      <c r="C602" s="72" t="s">
        <v>1062</v>
      </c>
      <c r="D602" s="73" t="s">
        <v>793</v>
      </c>
      <c r="E602" s="74" t="s">
        <v>1057</v>
      </c>
      <c r="F602" s="75">
        <v>2750</v>
      </c>
      <c r="G602" s="74">
        <v>20641.5</v>
      </c>
      <c r="H602" s="75"/>
      <c r="I602" s="74"/>
      <c r="J602" s="75"/>
      <c r="K602" s="74"/>
      <c r="L602" s="75">
        <v>2750</v>
      </c>
      <c r="M602" s="74">
        <v>20641.5</v>
      </c>
      <c r="N602" s="76"/>
      <c r="O602" s="25">
        <f>F602</f>
        <v>2750</v>
      </c>
      <c r="P602" s="25">
        <f>G602</f>
        <v>20641.5</v>
      </c>
      <c r="Q602" s="25">
        <f>H602</f>
        <v>0</v>
      </c>
      <c r="R602" s="25">
        <f>I602</f>
        <v>0</v>
      </c>
      <c r="S602" s="25">
        <f>J602</f>
        <v>0</v>
      </c>
      <c r="T602" s="25">
        <f>K602</f>
        <v>0</v>
      </c>
      <c r="U602" s="25">
        <f>L602</f>
        <v>2750</v>
      </c>
      <c r="V602" s="25">
        <f>M602</f>
        <v>20641.5</v>
      </c>
    </row>
    <row r="603" spans="1:22" s="26" customFormat="1" ht="153" x14ac:dyDescent="0.2">
      <c r="A603" s="70">
        <v>42</v>
      </c>
      <c r="B603" s="71"/>
      <c r="C603" s="72" t="s">
        <v>1063</v>
      </c>
      <c r="D603" s="73" t="s">
        <v>300</v>
      </c>
      <c r="E603" s="74" t="s">
        <v>1064</v>
      </c>
      <c r="F603" s="75">
        <v>453</v>
      </c>
      <c r="G603" s="74">
        <v>51460.800000000003</v>
      </c>
      <c r="H603" s="75"/>
      <c r="I603" s="74"/>
      <c r="J603" s="75"/>
      <c r="K603" s="74"/>
      <c r="L603" s="75">
        <v>453</v>
      </c>
      <c r="M603" s="74">
        <v>51460.800000000003</v>
      </c>
      <c r="N603" s="76"/>
      <c r="O603" s="25">
        <f>F603</f>
        <v>453</v>
      </c>
      <c r="P603" s="25">
        <f>G603</f>
        <v>51460.800000000003</v>
      </c>
      <c r="Q603" s="25">
        <f>H603</f>
        <v>0</v>
      </c>
      <c r="R603" s="25">
        <f>I603</f>
        <v>0</v>
      </c>
      <c r="S603" s="25">
        <f>J603</f>
        <v>0</v>
      </c>
      <c r="T603" s="25">
        <f>K603</f>
        <v>0</v>
      </c>
      <c r="U603" s="25">
        <f>L603</f>
        <v>453</v>
      </c>
      <c r="V603" s="25">
        <f>M603</f>
        <v>51460.800000000003</v>
      </c>
    </row>
    <row r="604" spans="1:22" s="26" customFormat="1" ht="76.5" x14ac:dyDescent="0.2">
      <c r="A604" s="70">
        <v>43</v>
      </c>
      <c r="B604" s="71"/>
      <c r="C604" s="72" t="s">
        <v>1065</v>
      </c>
      <c r="D604" s="73" t="s">
        <v>793</v>
      </c>
      <c r="E604" s="74" t="s">
        <v>1003</v>
      </c>
      <c r="F604" s="75">
        <v>2990</v>
      </c>
      <c r="G604" s="74">
        <v>2176.7200000000003</v>
      </c>
      <c r="H604" s="75"/>
      <c r="I604" s="74"/>
      <c r="J604" s="75">
        <v>1240</v>
      </c>
      <c r="K604" s="74">
        <v>902.72</v>
      </c>
      <c r="L604" s="75">
        <v>1750</v>
      </c>
      <c r="M604" s="74">
        <v>1274</v>
      </c>
      <c r="N604" s="76"/>
      <c r="O604" s="25">
        <f>F604</f>
        <v>2990</v>
      </c>
      <c r="P604" s="25">
        <f>G604</f>
        <v>2176.7200000000003</v>
      </c>
      <c r="Q604" s="25">
        <f>H604</f>
        <v>0</v>
      </c>
      <c r="R604" s="25">
        <f>I604</f>
        <v>0</v>
      </c>
      <c r="S604" s="25">
        <f>J604</f>
        <v>1240</v>
      </c>
      <c r="T604" s="25">
        <f>K604</f>
        <v>902.72</v>
      </c>
      <c r="U604" s="25">
        <f>L604</f>
        <v>1750</v>
      </c>
      <c r="V604" s="25">
        <f>M604</f>
        <v>1274</v>
      </c>
    </row>
    <row r="605" spans="1:22" s="26" customFormat="1" ht="76.5" x14ac:dyDescent="0.2">
      <c r="A605" s="70">
        <v>44</v>
      </c>
      <c r="B605" s="71"/>
      <c r="C605" s="72" t="s">
        <v>1066</v>
      </c>
      <c r="D605" s="73" t="s">
        <v>793</v>
      </c>
      <c r="E605" s="74" t="s">
        <v>1067</v>
      </c>
      <c r="F605" s="75">
        <v>2510</v>
      </c>
      <c r="G605" s="74">
        <v>3396.03</v>
      </c>
      <c r="H605" s="75"/>
      <c r="I605" s="74"/>
      <c r="J605" s="75"/>
      <c r="K605" s="74"/>
      <c r="L605" s="75">
        <v>2510</v>
      </c>
      <c r="M605" s="74">
        <v>3396.03</v>
      </c>
      <c r="N605" s="76"/>
      <c r="O605" s="25">
        <f>F605</f>
        <v>2510</v>
      </c>
      <c r="P605" s="25">
        <f>G605</f>
        <v>3396.03</v>
      </c>
      <c r="Q605" s="25">
        <f>H605</f>
        <v>0</v>
      </c>
      <c r="R605" s="25">
        <f>I605</f>
        <v>0</v>
      </c>
      <c r="S605" s="25">
        <f>J605</f>
        <v>0</v>
      </c>
      <c r="T605" s="25">
        <f>K605</f>
        <v>0</v>
      </c>
      <c r="U605" s="25">
        <f>L605</f>
        <v>2510</v>
      </c>
      <c r="V605" s="25">
        <f>M605</f>
        <v>3396.03</v>
      </c>
    </row>
    <row r="606" spans="1:22" s="26" customFormat="1" ht="63.75" x14ac:dyDescent="0.2">
      <c r="A606" s="70">
        <v>45</v>
      </c>
      <c r="B606" s="71"/>
      <c r="C606" s="72" t="s">
        <v>1068</v>
      </c>
      <c r="D606" s="73" t="s">
        <v>793</v>
      </c>
      <c r="E606" s="74" t="s">
        <v>1067</v>
      </c>
      <c r="F606" s="75">
        <v>2510</v>
      </c>
      <c r="G606" s="74">
        <v>3396.03</v>
      </c>
      <c r="H606" s="75"/>
      <c r="I606" s="74"/>
      <c r="J606" s="75"/>
      <c r="K606" s="74"/>
      <c r="L606" s="75">
        <v>2510</v>
      </c>
      <c r="M606" s="74">
        <v>3396.03</v>
      </c>
      <c r="N606" s="76"/>
      <c r="O606" s="25">
        <f>F606</f>
        <v>2510</v>
      </c>
      <c r="P606" s="25">
        <f>G606</f>
        <v>3396.03</v>
      </c>
      <c r="Q606" s="25">
        <f>H606</f>
        <v>0</v>
      </c>
      <c r="R606" s="25">
        <f>I606</f>
        <v>0</v>
      </c>
      <c r="S606" s="25">
        <f>J606</f>
        <v>0</v>
      </c>
      <c r="T606" s="25">
        <f>K606</f>
        <v>0</v>
      </c>
      <c r="U606" s="25">
        <f>L606</f>
        <v>2510</v>
      </c>
      <c r="V606" s="25">
        <f>M606</f>
        <v>3396.03</v>
      </c>
    </row>
    <row r="607" spans="1:22" s="17" customFormat="1" ht="13.5" customHeight="1" thickBot="1" x14ac:dyDescent="0.25">
      <c r="H607" s="17" t="s">
        <v>1158</v>
      </c>
    </row>
    <row r="608" spans="1:22" s="17" customFormat="1" ht="26.25" customHeight="1" x14ac:dyDescent="0.2">
      <c r="A608" s="95" t="s">
        <v>139</v>
      </c>
      <c r="B608" s="98" t="s">
        <v>140</v>
      </c>
      <c r="C608" s="98" t="s">
        <v>32</v>
      </c>
      <c r="D608" s="99" t="s">
        <v>141</v>
      </c>
      <c r="E608" s="98" t="s">
        <v>142</v>
      </c>
      <c r="F608" s="98" t="s">
        <v>294</v>
      </c>
      <c r="G608" s="98"/>
      <c r="H608" s="98" t="s">
        <v>295</v>
      </c>
      <c r="I608" s="98"/>
      <c r="J608" s="98"/>
      <c r="K608" s="98"/>
      <c r="L608" s="98" t="s">
        <v>296</v>
      </c>
      <c r="M608" s="98"/>
      <c r="N608" s="86" t="s">
        <v>146</v>
      </c>
    </row>
    <row r="609" spans="1:22" s="17" customFormat="1" ht="12.75" customHeight="1" x14ac:dyDescent="0.2">
      <c r="A609" s="96"/>
      <c r="B609" s="89"/>
      <c r="C609" s="89"/>
      <c r="D609" s="100"/>
      <c r="E609" s="89"/>
      <c r="F609" s="89" t="s">
        <v>147</v>
      </c>
      <c r="G609" s="89" t="s">
        <v>148</v>
      </c>
      <c r="H609" s="89" t="s">
        <v>149</v>
      </c>
      <c r="I609" s="89"/>
      <c r="J609" s="91" t="s">
        <v>150</v>
      </c>
      <c r="K609" s="92"/>
      <c r="L609" s="93" t="s">
        <v>147</v>
      </c>
      <c r="M609" s="93" t="s">
        <v>148</v>
      </c>
      <c r="N609" s="87"/>
    </row>
    <row r="610" spans="1:22" s="17" customFormat="1" ht="13.5" customHeight="1" thickBot="1" x14ac:dyDescent="0.25">
      <c r="A610" s="97"/>
      <c r="B610" s="90"/>
      <c r="C610" s="90"/>
      <c r="D610" s="101"/>
      <c r="E610" s="90"/>
      <c r="F610" s="90"/>
      <c r="G610" s="90"/>
      <c r="H610" s="19" t="s">
        <v>147</v>
      </c>
      <c r="I610" s="19" t="s">
        <v>148</v>
      </c>
      <c r="J610" s="19" t="s">
        <v>147</v>
      </c>
      <c r="K610" s="19" t="s">
        <v>148</v>
      </c>
      <c r="L610" s="94"/>
      <c r="M610" s="94"/>
      <c r="N610" s="88"/>
    </row>
    <row r="611" spans="1:22" s="26" customFormat="1" ht="63.75" x14ac:dyDescent="0.2">
      <c r="A611" s="70">
        <v>46</v>
      </c>
      <c r="B611" s="71"/>
      <c r="C611" s="72" t="s">
        <v>1069</v>
      </c>
      <c r="D611" s="73" t="s">
        <v>793</v>
      </c>
      <c r="E611" s="74" t="s">
        <v>1067</v>
      </c>
      <c r="F611" s="75">
        <v>11720</v>
      </c>
      <c r="G611" s="74">
        <v>15857.16</v>
      </c>
      <c r="H611" s="75"/>
      <c r="I611" s="74"/>
      <c r="J611" s="75"/>
      <c r="K611" s="74"/>
      <c r="L611" s="75">
        <v>11720</v>
      </c>
      <c r="M611" s="74">
        <v>15857.16</v>
      </c>
      <c r="N611" s="76"/>
      <c r="O611" s="25">
        <f>F611</f>
        <v>11720</v>
      </c>
      <c r="P611" s="25">
        <f>G611</f>
        <v>15857.16</v>
      </c>
      <c r="Q611" s="25">
        <f>H611</f>
        <v>0</v>
      </c>
      <c r="R611" s="25">
        <f>I611</f>
        <v>0</v>
      </c>
      <c r="S611" s="25">
        <f>J611</f>
        <v>0</v>
      </c>
      <c r="T611" s="25">
        <f>K611</f>
        <v>0</v>
      </c>
      <c r="U611" s="25">
        <f>L611</f>
        <v>11720</v>
      </c>
      <c r="V611" s="25">
        <f>M611</f>
        <v>15857.16</v>
      </c>
    </row>
    <row r="612" spans="1:22" s="26" customFormat="1" ht="76.5" x14ac:dyDescent="0.2">
      <c r="A612" s="70">
        <v>47</v>
      </c>
      <c r="B612" s="71"/>
      <c r="C612" s="72" t="s">
        <v>1070</v>
      </c>
      <c r="D612" s="73" t="s">
        <v>793</v>
      </c>
      <c r="E612" s="74" t="s">
        <v>1071</v>
      </c>
      <c r="F612" s="75"/>
      <c r="G612" s="74"/>
      <c r="H612" s="75"/>
      <c r="I612" s="74"/>
      <c r="J612" s="75"/>
      <c r="K612" s="74"/>
      <c r="L612" s="75"/>
      <c r="M612" s="74"/>
      <c r="N612" s="76"/>
      <c r="O612" s="25">
        <f>F612</f>
        <v>0</v>
      </c>
      <c r="P612" s="25">
        <f>G612</f>
        <v>0</v>
      </c>
      <c r="Q612" s="25">
        <f>H612</f>
        <v>0</v>
      </c>
      <c r="R612" s="25">
        <f>I612</f>
        <v>0</v>
      </c>
      <c r="S612" s="25">
        <f>J612</f>
        <v>0</v>
      </c>
      <c r="T612" s="25">
        <f>K612</f>
        <v>0</v>
      </c>
      <c r="U612" s="25">
        <f>L612</f>
        <v>0</v>
      </c>
      <c r="V612" s="25">
        <f>M612</f>
        <v>0</v>
      </c>
    </row>
    <row r="613" spans="1:22" s="26" customFormat="1" ht="76.5" x14ac:dyDescent="0.2">
      <c r="A613" s="70">
        <v>48</v>
      </c>
      <c r="B613" s="71"/>
      <c r="C613" s="72" t="s">
        <v>1072</v>
      </c>
      <c r="D613" s="73" t="s">
        <v>793</v>
      </c>
      <c r="E613" s="74" t="s">
        <v>1071</v>
      </c>
      <c r="F613" s="75">
        <v>15800</v>
      </c>
      <c r="G613" s="74">
        <v>21124.600000000002</v>
      </c>
      <c r="H613" s="75"/>
      <c r="I613" s="74"/>
      <c r="J613" s="75">
        <v>3880</v>
      </c>
      <c r="K613" s="74">
        <v>5187.5600000000004</v>
      </c>
      <c r="L613" s="75">
        <v>11920</v>
      </c>
      <c r="M613" s="74">
        <v>15937.04</v>
      </c>
      <c r="N613" s="76"/>
      <c r="O613" s="25">
        <f>F613</f>
        <v>15800</v>
      </c>
      <c r="P613" s="25">
        <f>G613</f>
        <v>21124.600000000002</v>
      </c>
      <c r="Q613" s="25">
        <f>H613</f>
        <v>0</v>
      </c>
      <c r="R613" s="25">
        <f>I613</f>
        <v>0</v>
      </c>
      <c r="S613" s="25">
        <f>J613</f>
        <v>3880</v>
      </c>
      <c r="T613" s="25">
        <f>K613</f>
        <v>5187.5600000000004</v>
      </c>
      <c r="U613" s="25">
        <f>L613</f>
        <v>11920</v>
      </c>
      <c r="V613" s="25">
        <f>M613</f>
        <v>15937.04</v>
      </c>
    </row>
    <row r="614" spans="1:22" s="26" customFormat="1" ht="102" x14ac:dyDescent="0.2">
      <c r="A614" s="70">
        <v>49</v>
      </c>
      <c r="B614" s="71"/>
      <c r="C614" s="72" t="s">
        <v>1073</v>
      </c>
      <c r="D614" s="73" t="s">
        <v>322</v>
      </c>
      <c r="E614" s="74" t="s">
        <v>1074</v>
      </c>
      <c r="F614" s="75"/>
      <c r="G614" s="74"/>
      <c r="H614" s="75"/>
      <c r="I614" s="74"/>
      <c r="J614" s="75"/>
      <c r="K614" s="74"/>
      <c r="L614" s="75"/>
      <c r="M614" s="74"/>
      <c r="N614" s="76"/>
      <c r="O614" s="25">
        <f>F614</f>
        <v>0</v>
      </c>
      <c r="P614" s="25">
        <f>G614</f>
        <v>0</v>
      </c>
      <c r="Q614" s="25">
        <f>H614</f>
        <v>0</v>
      </c>
      <c r="R614" s="25">
        <f>I614</f>
        <v>0</v>
      </c>
      <c r="S614" s="25">
        <f>J614</f>
        <v>0</v>
      </c>
      <c r="T614" s="25">
        <f>K614</f>
        <v>0</v>
      </c>
      <c r="U614" s="25">
        <f>L614</f>
        <v>0</v>
      </c>
      <c r="V614" s="25">
        <f>M614</f>
        <v>0</v>
      </c>
    </row>
    <row r="615" spans="1:22" s="26" customFormat="1" ht="114.75" x14ac:dyDescent="0.2">
      <c r="A615" s="70">
        <v>50</v>
      </c>
      <c r="B615" s="71"/>
      <c r="C615" s="72" t="s">
        <v>1075</v>
      </c>
      <c r="D615" s="73" t="s">
        <v>322</v>
      </c>
      <c r="E615" s="74" t="s">
        <v>1074</v>
      </c>
      <c r="F615" s="75">
        <v>1561</v>
      </c>
      <c r="G615" s="74">
        <v>111143.20000000001</v>
      </c>
      <c r="H615" s="75"/>
      <c r="I615" s="74"/>
      <c r="J615" s="75">
        <v>600</v>
      </c>
      <c r="K615" s="74">
        <v>42720</v>
      </c>
      <c r="L615" s="75">
        <v>961</v>
      </c>
      <c r="M615" s="74">
        <v>68423.199999999997</v>
      </c>
      <c r="N615" s="76"/>
      <c r="O615" s="25">
        <f>F615</f>
        <v>1561</v>
      </c>
      <c r="P615" s="25">
        <f>G615</f>
        <v>111143.20000000001</v>
      </c>
      <c r="Q615" s="25">
        <f>H615</f>
        <v>0</v>
      </c>
      <c r="R615" s="25">
        <f>I615</f>
        <v>0</v>
      </c>
      <c r="S615" s="25">
        <f>J615</f>
        <v>600</v>
      </c>
      <c r="T615" s="25">
        <f>K615</f>
        <v>42720</v>
      </c>
      <c r="U615" s="25">
        <f>L615</f>
        <v>961</v>
      </c>
      <c r="V615" s="25">
        <f>M615</f>
        <v>68423.199999999997</v>
      </c>
    </row>
    <row r="616" spans="1:22" s="17" customFormat="1" ht="13.5" customHeight="1" thickBot="1" x14ac:dyDescent="0.25">
      <c r="H616" s="17" t="s">
        <v>1159</v>
      </c>
    </row>
    <row r="617" spans="1:22" s="17" customFormat="1" ht="26.25" customHeight="1" x14ac:dyDescent="0.2">
      <c r="A617" s="95" t="s">
        <v>139</v>
      </c>
      <c r="B617" s="98" t="s">
        <v>140</v>
      </c>
      <c r="C617" s="98" t="s">
        <v>32</v>
      </c>
      <c r="D617" s="99" t="s">
        <v>141</v>
      </c>
      <c r="E617" s="98" t="s">
        <v>142</v>
      </c>
      <c r="F617" s="98" t="s">
        <v>294</v>
      </c>
      <c r="G617" s="98"/>
      <c r="H617" s="98" t="s">
        <v>295</v>
      </c>
      <c r="I617" s="98"/>
      <c r="J617" s="98"/>
      <c r="K617" s="98"/>
      <c r="L617" s="98" t="s">
        <v>296</v>
      </c>
      <c r="M617" s="98"/>
      <c r="N617" s="86" t="s">
        <v>146</v>
      </c>
    </row>
    <row r="618" spans="1:22" s="17" customFormat="1" ht="12.75" customHeight="1" x14ac:dyDescent="0.2">
      <c r="A618" s="96"/>
      <c r="B618" s="89"/>
      <c r="C618" s="89"/>
      <c r="D618" s="100"/>
      <c r="E618" s="89"/>
      <c r="F618" s="89" t="s">
        <v>147</v>
      </c>
      <c r="G618" s="89" t="s">
        <v>148</v>
      </c>
      <c r="H618" s="89" t="s">
        <v>149</v>
      </c>
      <c r="I618" s="89"/>
      <c r="J618" s="91" t="s">
        <v>150</v>
      </c>
      <c r="K618" s="92"/>
      <c r="L618" s="93" t="s">
        <v>147</v>
      </c>
      <c r="M618" s="93" t="s">
        <v>148</v>
      </c>
      <c r="N618" s="87"/>
    </row>
    <row r="619" spans="1:22" s="17" customFormat="1" ht="13.5" customHeight="1" thickBot="1" x14ac:dyDescent="0.25">
      <c r="A619" s="97"/>
      <c r="B619" s="90"/>
      <c r="C619" s="90"/>
      <c r="D619" s="101"/>
      <c r="E619" s="90"/>
      <c r="F619" s="90"/>
      <c r="G619" s="90"/>
      <c r="H619" s="19" t="s">
        <v>147</v>
      </c>
      <c r="I619" s="19" t="s">
        <v>148</v>
      </c>
      <c r="J619" s="19" t="s">
        <v>147</v>
      </c>
      <c r="K619" s="19" t="s">
        <v>148</v>
      </c>
      <c r="L619" s="94"/>
      <c r="M619" s="94"/>
      <c r="N619" s="88"/>
    </row>
    <row r="620" spans="1:22" s="26" customFormat="1" ht="76.5" x14ac:dyDescent="0.2">
      <c r="A620" s="70">
        <v>51</v>
      </c>
      <c r="B620" s="71"/>
      <c r="C620" s="72" t="s">
        <v>1076</v>
      </c>
      <c r="D620" s="73" t="s">
        <v>793</v>
      </c>
      <c r="E620" s="74" t="s">
        <v>1077</v>
      </c>
      <c r="F620" s="75">
        <v>14600</v>
      </c>
      <c r="G620" s="74">
        <v>108288.20000000001</v>
      </c>
      <c r="H620" s="75"/>
      <c r="I620" s="74"/>
      <c r="J620" s="75"/>
      <c r="K620" s="74"/>
      <c r="L620" s="75">
        <v>14600</v>
      </c>
      <c r="M620" s="74">
        <v>108288.20000000001</v>
      </c>
      <c r="N620" s="76"/>
      <c r="O620" s="25">
        <f>F620</f>
        <v>14600</v>
      </c>
      <c r="P620" s="25">
        <f>G620</f>
        <v>108288.20000000001</v>
      </c>
      <c r="Q620" s="25">
        <f>H620</f>
        <v>0</v>
      </c>
      <c r="R620" s="25">
        <f>I620</f>
        <v>0</v>
      </c>
      <c r="S620" s="25">
        <f>J620</f>
        <v>0</v>
      </c>
      <c r="T620" s="25">
        <f>K620</f>
        <v>0</v>
      </c>
      <c r="U620" s="25">
        <f>L620</f>
        <v>14600</v>
      </c>
      <c r="V620" s="25">
        <f>M620</f>
        <v>108288.20000000001</v>
      </c>
    </row>
    <row r="621" spans="1:22" s="26" customFormat="1" ht="76.5" x14ac:dyDescent="0.2">
      <c r="A621" s="70">
        <v>52</v>
      </c>
      <c r="B621" s="71"/>
      <c r="C621" s="72" t="s">
        <v>1078</v>
      </c>
      <c r="D621" s="73" t="s">
        <v>793</v>
      </c>
      <c r="E621" s="74" t="s">
        <v>1077</v>
      </c>
      <c r="F621" s="75">
        <v>17900</v>
      </c>
      <c r="G621" s="74">
        <v>132764.30000000002</v>
      </c>
      <c r="H621" s="75"/>
      <c r="I621" s="74"/>
      <c r="J621" s="75"/>
      <c r="K621" s="74"/>
      <c r="L621" s="75">
        <v>17900</v>
      </c>
      <c r="M621" s="74">
        <v>132764.30000000002</v>
      </c>
      <c r="N621" s="76"/>
      <c r="O621" s="25">
        <f>F621</f>
        <v>17900</v>
      </c>
      <c r="P621" s="25">
        <f>G621</f>
        <v>132764.30000000002</v>
      </c>
      <c r="Q621" s="25">
        <f>H621</f>
        <v>0</v>
      </c>
      <c r="R621" s="25">
        <f>I621</f>
        <v>0</v>
      </c>
      <c r="S621" s="25">
        <f>J621</f>
        <v>0</v>
      </c>
      <c r="T621" s="25">
        <f>K621</f>
        <v>0</v>
      </c>
      <c r="U621" s="25">
        <f>L621</f>
        <v>17900</v>
      </c>
      <c r="V621" s="25">
        <f>M621</f>
        <v>132764.30000000002</v>
      </c>
    </row>
    <row r="622" spans="1:22" s="26" customFormat="1" ht="89.25" x14ac:dyDescent="0.2">
      <c r="A622" s="70">
        <v>53</v>
      </c>
      <c r="B622" s="71"/>
      <c r="C622" s="72" t="s">
        <v>1079</v>
      </c>
      <c r="D622" s="73" t="s">
        <v>793</v>
      </c>
      <c r="E622" s="74" t="s">
        <v>1000</v>
      </c>
      <c r="F622" s="75">
        <v>12580</v>
      </c>
      <c r="G622" s="74">
        <v>6941.64</v>
      </c>
      <c r="H622" s="75"/>
      <c r="I622" s="74"/>
      <c r="J622" s="75">
        <v>4700</v>
      </c>
      <c r="K622" s="74">
        <v>2593.46</v>
      </c>
      <c r="L622" s="75">
        <v>7880</v>
      </c>
      <c r="M622" s="74">
        <v>4348.18</v>
      </c>
      <c r="N622" s="76"/>
      <c r="O622" s="25">
        <f>F622</f>
        <v>12580</v>
      </c>
      <c r="P622" s="25">
        <f>G622</f>
        <v>6941.64</v>
      </c>
      <c r="Q622" s="25">
        <f>H622</f>
        <v>0</v>
      </c>
      <c r="R622" s="25">
        <f>I622</f>
        <v>0</v>
      </c>
      <c r="S622" s="25">
        <f>J622</f>
        <v>4700</v>
      </c>
      <c r="T622" s="25">
        <f>K622</f>
        <v>2593.46</v>
      </c>
      <c r="U622" s="25">
        <f>L622</f>
        <v>7880</v>
      </c>
      <c r="V622" s="25">
        <f>M622</f>
        <v>4348.18</v>
      </c>
    </row>
    <row r="623" spans="1:22" s="26" customFormat="1" ht="89.25" x14ac:dyDescent="0.2">
      <c r="A623" s="70">
        <v>54</v>
      </c>
      <c r="B623" s="71"/>
      <c r="C623" s="72" t="s">
        <v>1080</v>
      </c>
      <c r="D623" s="73" t="s">
        <v>793</v>
      </c>
      <c r="E623" s="74" t="s">
        <v>1000</v>
      </c>
      <c r="F623" s="75">
        <v>171800</v>
      </c>
      <c r="G623" s="74">
        <v>94799.24</v>
      </c>
      <c r="H623" s="75"/>
      <c r="I623" s="74"/>
      <c r="J623" s="75"/>
      <c r="K623" s="74"/>
      <c r="L623" s="75">
        <v>171800</v>
      </c>
      <c r="M623" s="74">
        <v>94799.24</v>
      </c>
      <c r="N623" s="76"/>
      <c r="O623" s="25">
        <f>F623</f>
        <v>171800</v>
      </c>
      <c r="P623" s="25">
        <f>G623</f>
        <v>94799.24</v>
      </c>
      <c r="Q623" s="25">
        <f>H623</f>
        <v>0</v>
      </c>
      <c r="R623" s="25">
        <f>I623</f>
        <v>0</v>
      </c>
      <c r="S623" s="25">
        <f>J623</f>
        <v>0</v>
      </c>
      <c r="T623" s="25">
        <f>K623</f>
        <v>0</v>
      </c>
      <c r="U623" s="25">
        <f>L623</f>
        <v>171800</v>
      </c>
      <c r="V623" s="25">
        <f>M623</f>
        <v>94799.24</v>
      </c>
    </row>
    <row r="624" spans="1:22" s="17" customFormat="1" ht="13.5" customHeight="1" thickBot="1" x14ac:dyDescent="0.25">
      <c r="H624" s="17" t="s">
        <v>1160</v>
      </c>
    </row>
    <row r="625" spans="1:22" s="17" customFormat="1" ht="26.25" customHeight="1" x14ac:dyDescent="0.2">
      <c r="A625" s="95" t="s">
        <v>139</v>
      </c>
      <c r="B625" s="98" t="s">
        <v>140</v>
      </c>
      <c r="C625" s="98" t="s">
        <v>32</v>
      </c>
      <c r="D625" s="99" t="s">
        <v>141</v>
      </c>
      <c r="E625" s="98" t="s">
        <v>142</v>
      </c>
      <c r="F625" s="98" t="s">
        <v>294</v>
      </c>
      <c r="G625" s="98"/>
      <c r="H625" s="98" t="s">
        <v>295</v>
      </c>
      <c r="I625" s="98"/>
      <c r="J625" s="98"/>
      <c r="K625" s="98"/>
      <c r="L625" s="98" t="s">
        <v>296</v>
      </c>
      <c r="M625" s="98"/>
      <c r="N625" s="86" t="s">
        <v>146</v>
      </c>
    </row>
    <row r="626" spans="1:22" s="17" customFormat="1" ht="12.75" customHeight="1" x14ac:dyDescent="0.2">
      <c r="A626" s="96"/>
      <c r="B626" s="89"/>
      <c r="C626" s="89"/>
      <c r="D626" s="100"/>
      <c r="E626" s="89"/>
      <c r="F626" s="89" t="s">
        <v>147</v>
      </c>
      <c r="G626" s="89" t="s">
        <v>148</v>
      </c>
      <c r="H626" s="89" t="s">
        <v>149</v>
      </c>
      <c r="I626" s="89"/>
      <c r="J626" s="91" t="s">
        <v>150</v>
      </c>
      <c r="K626" s="92"/>
      <c r="L626" s="93" t="s">
        <v>147</v>
      </c>
      <c r="M626" s="93" t="s">
        <v>148</v>
      </c>
      <c r="N626" s="87"/>
    </row>
    <row r="627" spans="1:22" s="17" customFormat="1" ht="13.5" customHeight="1" thickBot="1" x14ac:dyDescent="0.25">
      <c r="A627" s="97"/>
      <c r="B627" s="90"/>
      <c r="C627" s="90"/>
      <c r="D627" s="101"/>
      <c r="E627" s="90"/>
      <c r="F627" s="90"/>
      <c r="G627" s="90"/>
      <c r="H627" s="19" t="s">
        <v>147</v>
      </c>
      <c r="I627" s="19" t="s">
        <v>148</v>
      </c>
      <c r="J627" s="19" t="s">
        <v>147</v>
      </c>
      <c r="K627" s="19" t="s">
        <v>148</v>
      </c>
      <c r="L627" s="94"/>
      <c r="M627" s="94"/>
      <c r="N627" s="88"/>
    </row>
    <row r="628" spans="1:22" s="26" customFormat="1" ht="153" x14ac:dyDescent="0.2">
      <c r="A628" s="70">
        <v>55</v>
      </c>
      <c r="B628" s="71"/>
      <c r="C628" s="72" t="s">
        <v>1081</v>
      </c>
      <c r="D628" s="73" t="s">
        <v>394</v>
      </c>
      <c r="E628" s="74" t="s">
        <v>1082</v>
      </c>
      <c r="F628" s="75">
        <v>96400</v>
      </c>
      <c r="G628" s="74">
        <v>253098.2</v>
      </c>
      <c r="H628" s="75"/>
      <c r="I628" s="74"/>
      <c r="J628" s="75">
        <v>720</v>
      </c>
      <c r="K628" s="74">
        <v>1890.3600000000001</v>
      </c>
      <c r="L628" s="75">
        <v>95680</v>
      </c>
      <c r="M628" s="74">
        <v>251207.84000000003</v>
      </c>
      <c r="N628" s="76"/>
      <c r="O628" s="25">
        <f>F628</f>
        <v>96400</v>
      </c>
      <c r="P628" s="25">
        <f>G628</f>
        <v>253098.2</v>
      </c>
      <c r="Q628" s="25">
        <f>H628</f>
        <v>0</v>
      </c>
      <c r="R628" s="25">
        <f>I628</f>
        <v>0</v>
      </c>
      <c r="S628" s="25">
        <f>J628</f>
        <v>720</v>
      </c>
      <c r="T628" s="25">
        <f>K628</f>
        <v>1890.3600000000001</v>
      </c>
      <c r="U628" s="25">
        <f>L628</f>
        <v>95680</v>
      </c>
      <c r="V628" s="25">
        <f>M628</f>
        <v>251207.84000000003</v>
      </c>
    </row>
    <row r="629" spans="1:22" s="26" customFormat="1" ht="153" x14ac:dyDescent="0.2">
      <c r="A629" s="70">
        <v>56</v>
      </c>
      <c r="B629" s="71"/>
      <c r="C629" s="72" t="s">
        <v>1083</v>
      </c>
      <c r="D629" s="73" t="s">
        <v>394</v>
      </c>
      <c r="E629" s="74" t="s">
        <v>1082</v>
      </c>
      <c r="F629" s="75"/>
      <c r="G629" s="74"/>
      <c r="H629" s="75"/>
      <c r="I629" s="74"/>
      <c r="J629" s="75"/>
      <c r="K629" s="74"/>
      <c r="L629" s="75"/>
      <c r="M629" s="74"/>
      <c r="N629" s="76"/>
      <c r="O629" s="25">
        <f>F629</f>
        <v>0</v>
      </c>
      <c r="P629" s="25">
        <f>G629</f>
        <v>0</v>
      </c>
      <c r="Q629" s="25">
        <f>H629</f>
        <v>0</v>
      </c>
      <c r="R629" s="25">
        <f>I629</f>
        <v>0</v>
      </c>
      <c r="S629" s="25">
        <f>J629</f>
        <v>0</v>
      </c>
      <c r="T629" s="25">
        <f>K629</f>
        <v>0</v>
      </c>
      <c r="U629" s="25">
        <f>L629</f>
        <v>0</v>
      </c>
      <c r="V629" s="25">
        <f>M629</f>
        <v>0</v>
      </c>
    </row>
    <row r="630" spans="1:22" s="26" customFormat="1" ht="102" x14ac:dyDescent="0.2">
      <c r="A630" s="70">
        <v>57</v>
      </c>
      <c r="B630" s="71"/>
      <c r="C630" s="72" t="s">
        <v>1084</v>
      </c>
      <c r="D630" s="73" t="s">
        <v>793</v>
      </c>
      <c r="E630" s="74" t="s">
        <v>1085</v>
      </c>
      <c r="F630" s="75">
        <v>62400</v>
      </c>
      <c r="G630" s="74">
        <v>120144.96000000001</v>
      </c>
      <c r="H630" s="75"/>
      <c r="I630" s="74"/>
      <c r="J630" s="75">
        <v>4360</v>
      </c>
      <c r="K630" s="74">
        <v>8394.75</v>
      </c>
      <c r="L630" s="75">
        <v>58040</v>
      </c>
      <c r="M630" s="74">
        <v>111750.21</v>
      </c>
      <c r="N630" s="76"/>
      <c r="O630" s="25">
        <f>F630</f>
        <v>62400</v>
      </c>
      <c r="P630" s="25">
        <f>G630</f>
        <v>120144.96000000001</v>
      </c>
      <c r="Q630" s="25">
        <f>H630</f>
        <v>0</v>
      </c>
      <c r="R630" s="25">
        <f>I630</f>
        <v>0</v>
      </c>
      <c r="S630" s="25">
        <f>J630</f>
        <v>4360</v>
      </c>
      <c r="T630" s="25">
        <f>K630</f>
        <v>8394.75</v>
      </c>
      <c r="U630" s="25">
        <f>L630</f>
        <v>58040</v>
      </c>
      <c r="V630" s="25">
        <f>M630</f>
        <v>111750.21</v>
      </c>
    </row>
    <row r="631" spans="1:22" s="26" customFormat="1" ht="76.5" x14ac:dyDescent="0.2">
      <c r="A631" s="70">
        <v>58</v>
      </c>
      <c r="B631" s="71"/>
      <c r="C631" s="72" t="s">
        <v>1086</v>
      </c>
      <c r="D631" s="73" t="s">
        <v>793</v>
      </c>
      <c r="E631" s="74" t="s">
        <v>1087</v>
      </c>
      <c r="F631" s="75">
        <v>7250</v>
      </c>
      <c r="G631" s="74">
        <v>14797.25</v>
      </c>
      <c r="H631" s="75"/>
      <c r="I631" s="74"/>
      <c r="J631" s="75"/>
      <c r="K631" s="74"/>
      <c r="L631" s="75">
        <v>7250</v>
      </c>
      <c r="M631" s="74">
        <v>14797.25</v>
      </c>
      <c r="N631" s="76"/>
      <c r="O631" s="25">
        <f>F631</f>
        <v>7250</v>
      </c>
      <c r="P631" s="25">
        <f>G631</f>
        <v>14797.25</v>
      </c>
      <c r="Q631" s="25">
        <f>H631</f>
        <v>0</v>
      </c>
      <c r="R631" s="25">
        <f>I631</f>
        <v>0</v>
      </c>
      <c r="S631" s="25">
        <f>J631</f>
        <v>0</v>
      </c>
      <c r="T631" s="25">
        <f>K631</f>
        <v>0</v>
      </c>
      <c r="U631" s="25">
        <f>L631</f>
        <v>7250</v>
      </c>
      <c r="V631" s="25">
        <f>M631</f>
        <v>14797.25</v>
      </c>
    </row>
    <row r="632" spans="1:22" s="17" customFormat="1" ht="13.5" customHeight="1" thickBot="1" x14ac:dyDescent="0.25">
      <c r="H632" s="17" t="s">
        <v>1161</v>
      </c>
    </row>
    <row r="633" spans="1:22" s="17" customFormat="1" ht="26.25" customHeight="1" x14ac:dyDescent="0.2">
      <c r="A633" s="95" t="s">
        <v>139</v>
      </c>
      <c r="B633" s="98" t="s">
        <v>140</v>
      </c>
      <c r="C633" s="98" t="s">
        <v>32</v>
      </c>
      <c r="D633" s="99" t="s">
        <v>141</v>
      </c>
      <c r="E633" s="98" t="s">
        <v>142</v>
      </c>
      <c r="F633" s="98" t="s">
        <v>294</v>
      </c>
      <c r="G633" s="98"/>
      <c r="H633" s="98" t="s">
        <v>295</v>
      </c>
      <c r="I633" s="98"/>
      <c r="J633" s="98"/>
      <c r="K633" s="98"/>
      <c r="L633" s="98" t="s">
        <v>296</v>
      </c>
      <c r="M633" s="98"/>
      <c r="N633" s="86" t="s">
        <v>146</v>
      </c>
    </row>
    <row r="634" spans="1:22" s="17" customFormat="1" ht="12.75" customHeight="1" x14ac:dyDescent="0.2">
      <c r="A634" s="96"/>
      <c r="B634" s="89"/>
      <c r="C634" s="89"/>
      <c r="D634" s="100"/>
      <c r="E634" s="89"/>
      <c r="F634" s="89" t="s">
        <v>147</v>
      </c>
      <c r="G634" s="89" t="s">
        <v>148</v>
      </c>
      <c r="H634" s="89" t="s">
        <v>149</v>
      </c>
      <c r="I634" s="89"/>
      <c r="J634" s="91" t="s">
        <v>150</v>
      </c>
      <c r="K634" s="92"/>
      <c r="L634" s="93" t="s">
        <v>147</v>
      </c>
      <c r="M634" s="93" t="s">
        <v>148</v>
      </c>
      <c r="N634" s="87"/>
    </row>
    <row r="635" spans="1:22" s="17" customFormat="1" ht="13.5" customHeight="1" thickBot="1" x14ac:dyDescent="0.25">
      <c r="A635" s="97"/>
      <c r="B635" s="90"/>
      <c r="C635" s="90"/>
      <c r="D635" s="101"/>
      <c r="E635" s="90"/>
      <c r="F635" s="90"/>
      <c r="G635" s="90"/>
      <c r="H635" s="19" t="s">
        <v>147</v>
      </c>
      <c r="I635" s="19" t="s">
        <v>148</v>
      </c>
      <c r="J635" s="19" t="s">
        <v>147</v>
      </c>
      <c r="K635" s="19" t="s">
        <v>148</v>
      </c>
      <c r="L635" s="94"/>
      <c r="M635" s="94"/>
      <c r="N635" s="88"/>
    </row>
    <row r="636" spans="1:22" s="26" customFormat="1" ht="76.5" x14ac:dyDescent="0.2">
      <c r="A636" s="70">
        <v>59</v>
      </c>
      <c r="B636" s="71"/>
      <c r="C636" s="72" t="s">
        <v>1088</v>
      </c>
      <c r="D636" s="73" t="s">
        <v>793</v>
      </c>
      <c r="E636" s="74" t="s">
        <v>1087</v>
      </c>
      <c r="F636" s="75">
        <v>107750</v>
      </c>
      <c r="G636" s="74">
        <v>219917.75</v>
      </c>
      <c r="H636" s="75"/>
      <c r="I636" s="74"/>
      <c r="J636" s="75"/>
      <c r="K636" s="74"/>
      <c r="L636" s="75">
        <v>107750</v>
      </c>
      <c r="M636" s="74">
        <v>219917.75</v>
      </c>
      <c r="N636" s="76"/>
      <c r="O636" s="25">
        <f>F636</f>
        <v>107750</v>
      </c>
      <c r="P636" s="25">
        <f>G636</f>
        <v>219917.75</v>
      </c>
      <c r="Q636" s="25">
        <f>H636</f>
        <v>0</v>
      </c>
      <c r="R636" s="25">
        <f>I636</f>
        <v>0</v>
      </c>
      <c r="S636" s="25">
        <f>J636</f>
        <v>0</v>
      </c>
      <c r="T636" s="25">
        <f>K636</f>
        <v>0</v>
      </c>
      <c r="U636" s="25">
        <f>L636</f>
        <v>107750</v>
      </c>
      <c r="V636" s="25">
        <f>M636</f>
        <v>219917.75</v>
      </c>
    </row>
    <row r="637" spans="1:22" s="26" customFormat="1" ht="51" x14ac:dyDescent="0.2">
      <c r="A637" s="70">
        <v>60</v>
      </c>
      <c r="B637" s="71"/>
      <c r="C637" s="72" t="s">
        <v>1089</v>
      </c>
      <c r="D637" s="73" t="s">
        <v>945</v>
      </c>
      <c r="E637" s="74" t="s">
        <v>1090</v>
      </c>
      <c r="F637" s="75">
        <v>1880</v>
      </c>
      <c r="G637" s="74">
        <v>55900.86</v>
      </c>
      <c r="H637" s="75"/>
      <c r="I637" s="74"/>
      <c r="J637" s="75"/>
      <c r="K637" s="74"/>
      <c r="L637" s="75">
        <v>1880</v>
      </c>
      <c r="M637" s="74">
        <v>55900.86</v>
      </c>
      <c r="N637" s="76"/>
      <c r="O637" s="25">
        <f>F637</f>
        <v>1880</v>
      </c>
      <c r="P637" s="25">
        <f>G637</f>
        <v>55900.86</v>
      </c>
      <c r="Q637" s="25">
        <f>H637</f>
        <v>0</v>
      </c>
      <c r="R637" s="25">
        <f>I637</f>
        <v>0</v>
      </c>
      <c r="S637" s="25">
        <f>J637</f>
        <v>0</v>
      </c>
      <c r="T637" s="25">
        <f>K637</f>
        <v>0</v>
      </c>
      <c r="U637" s="25">
        <f>L637</f>
        <v>1880</v>
      </c>
      <c r="V637" s="25">
        <f>M637</f>
        <v>55900.86</v>
      </c>
    </row>
    <row r="638" spans="1:22" s="26" customFormat="1" ht="140.25" x14ac:dyDescent="0.2">
      <c r="A638" s="70">
        <v>61</v>
      </c>
      <c r="B638" s="71"/>
      <c r="C638" s="72" t="s">
        <v>1091</v>
      </c>
      <c r="D638" s="73" t="s">
        <v>308</v>
      </c>
      <c r="E638" s="74" t="s">
        <v>1092</v>
      </c>
      <c r="F638" s="75">
        <v>2289</v>
      </c>
      <c r="G638" s="74">
        <v>739507.23</v>
      </c>
      <c r="H638" s="75"/>
      <c r="I638" s="74"/>
      <c r="J638" s="75"/>
      <c r="K638" s="74"/>
      <c r="L638" s="75">
        <v>2289</v>
      </c>
      <c r="M638" s="74">
        <v>739507.23</v>
      </c>
      <c r="N638" s="76"/>
      <c r="O638" s="25">
        <f>F638</f>
        <v>2289</v>
      </c>
      <c r="P638" s="25">
        <f>G638</f>
        <v>739507.23</v>
      </c>
      <c r="Q638" s="25">
        <f>H638</f>
        <v>0</v>
      </c>
      <c r="R638" s="25">
        <f>I638</f>
        <v>0</v>
      </c>
      <c r="S638" s="25">
        <f>J638</f>
        <v>0</v>
      </c>
      <c r="T638" s="25">
        <f>K638</f>
        <v>0</v>
      </c>
      <c r="U638" s="25">
        <f>L638</f>
        <v>2289</v>
      </c>
      <c r="V638" s="25">
        <f>M638</f>
        <v>739507.23</v>
      </c>
    </row>
    <row r="639" spans="1:22" s="26" customFormat="1" ht="140.25" x14ac:dyDescent="0.2">
      <c r="A639" s="70">
        <v>62</v>
      </c>
      <c r="B639" s="71"/>
      <c r="C639" s="72" t="s">
        <v>1093</v>
      </c>
      <c r="D639" s="73" t="s">
        <v>308</v>
      </c>
      <c r="E639" s="74" t="s">
        <v>1092</v>
      </c>
      <c r="F639" s="75">
        <v>390</v>
      </c>
      <c r="G639" s="74">
        <v>125997.3</v>
      </c>
      <c r="H639" s="75"/>
      <c r="I639" s="74"/>
      <c r="J639" s="75"/>
      <c r="K639" s="74"/>
      <c r="L639" s="75">
        <v>390</v>
      </c>
      <c r="M639" s="74">
        <v>125997.3</v>
      </c>
      <c r="N639" s="76"/>
      <c r="O639" s="25">
        <f>F639</f>
        <v>390</v>
      </c>
      <c r="P639" s="25">
        <f>G639</f>
        <v>125997.3</v>
      </c>
      <c r="Q639" s="25">
        <f>H639</f>
        <v>0</v>
      </c>
      <c r="R639" s="25">
        <f>I639</f>
        <v>0</v>
      </c>
      <c r="S639" s="25">
        <f>J639</f>
        <v>0</v>
      </c>
      <c r="T639" s="25">
        <f>K639</f>
        <v>0</v>
      </c>
      <c r="U639" s="25">
        <f>L639</f>
        <v>390</v>
      </c>
      <c r="V639" s="25">
        <f>M639</f>
        <v>125997.3</v>
      </c>
    </row>
    <row r="640" spans="1:22" s="26" customFormat="1" ht="76.5" x14ac:dyDescent="0.2">
      <c r="A640" s="70">
        <v>63</v>
      </c>
      <c r="B640" s="71"/>
      <c r="C640" s="72" t="s">
        <v>1094</v>
      </c>
      <c r="D640" s="73" t="s">
        <v>945</v>
      </c>
      <c r="E640" s="74" t="s">
        <v>1095</v>
      </c>
      <c r="F640" s="75">
        <v>71120</v>
      </c>
      <c r="G640" s="74">
        <v>59136.270000000004</v>
      </c>
      <c r="H640" s="75"/>
      <c r="I640" s="74"/>
      <c r="J640" s="75">
        <v>4200</v>
      </c>
      <c r="K640" s="74">
        <v>3492.3</v>
      </c>
      <c r="L640" s="75">
        <v>66920</v>
      </c>
      <c r="M640" s="74">
        <v>55643.97</v>
      </c>
      <c r="N640" s="76"/>
      <c r="O640" s="25">
        <f>F640</f>
        <v>71120</v>
      </c>
      <c r="P640" s="25">
        <f>G640</f>
        <v>59136.270000000004</v>
      </c>
      <c r="Q640" s="25">
        <f>H640</f>
        <v>0</v>
      </c>
      <c r="R640" s="25">
        <f>I640</f>
        <v>0</v>
      </c>
      <c r="S640" s="25">
        <f>J640</f>
        <v>4200</v>
      </c>
      <c r="T640" s="25">
        <f>K640</f>
        <v>3492.3</v>
      </c>
      <c r="U640" s="25">
        <f>L640</f>
        <v>66920</v>
      </c>
      <c r="V640" s="25">
        <f>M640</f>
        <v>55643.97</v>
      </c>
    </row>
    <row r="641" spans="1:22" s="17" customFormat="1" ht="13.5" customHeight="1" thickBot="1" x14ac:dyDescent="0.25">
      <c r="H641" s="17" t="s">
        <v>1162</v>
      </c>
    </row>
    <row r="642" spans="1:22" s="17" customFormat="1" ht="26.25" customHeight="1" x14ac:dyDescent="0.2">
      <c r="A642" s="95" t="s">
        <v>139</v>
      </c>
      <c r="B642" s="98" t="s">
        <v>140</v>
      </c>
      <c r="C642" s="98" t="s">
        <v>32</v>
      </c>
      <c r="D642" s="99" t="s">
        <v>141</v>
      </c>
      <c r="E642" s="98" t="s">
        <v>142</v>
      </c>
      <c r="F642" s="98" t="s">
        <v>294</v>
      </c>
      <c r="G642" s="98"/>
      <c r="H642" s="98" t="s">
        <v>295</v>
      </c>
      <c r="I642" s="98"/>
      <c r="J642" s="98"/>
      <c r="K642" s="98"/>
      <c r="L642" s="98" t="s">
        <v>296</v>
      </c>
      <c r="M642" s="98"/>
      <c r="N642" s="86" t="s">
        <v>146</v>
      </c>
    </row>
    <row r="643" spans="1:22" s="17" customFormat="1" ht="12.75" customHeight="1" x14ac:dyDescent="0.2">
      <c r="A643" s="96"/>
      <c r="B643" s="89"/>
      <c r="C643" s="89"/>
      <c r="D643" s="100"/>
      <c r="E643" s="89"/>
      <c r="F643" s="89" t="s">
        <v>147</v>
      </c>
      <c r="G643" s="89" t="s">
        <v>148</v>
      </c>
      <c r="H643" s="89" t="s">
        <v>149</v>
      </c>
      <c r="I643" s="89"/>
      <c r="J643" s="91" t="s">
        <v>150</v>
      </c>
      <c r="K643" s="92"/>
      <c r="L643" s="93" t="s">
        <v>147</v>
      </c>
      <c r="M643" s="93" t="s">
        <v>148</v>
      </c>
      <c r="N643" s="87"/>
    </row>
    <row r="644" spans="1:22" s="17" customFormat="1" ht="13.5" customHeight="1" thickBot="1" x14ac:dyDescent="0.25">
      <c r="A644" s="97"/>
      <c r="B644" s="90"/>
      <c r="C644" s="90"/>
      <c r="D644" s="101"/>
      <c r="E644" s="90"/>
      <c r="F644" s="90"/>
      <c r="G644" s="90"/>
      <c r="H644" s="19" t="s">
        <v>147</v>
      </c>
      <c r="I644" s="19" t="s">
        <v>148</v>
      </c>
      <c r="J644" s="19" t="s">
        <v>147</v>
      </c>
      <c r="K644" s="19" t="s">
        <v>148</v>
      </c>
      <c r="L644" s="94"/>
      <c r="M644" s="94"/>
      <c r="N644" s="88"/>
    </row>
    <row r="645" spans="1:22" s="26" customFormat="1" ht="76.5" x14ac:dyDescent="0.2">
      <c r="A645" s="70">
        <v>64</v>
      </c>
      <c r="B645" s="71"/>
      <c r="C645" s="72" t="s">
        <v>1096</v>
      </c>
      <c r="D645" s="73" t="s">
        <v>945</v>
      </c>
      <c r="E645" s="74" t="s">
        <v>1095</v>
      </c>
      <c r="F645" s="75">
        <v>43180</v>
      </c>
      <c r="G645" s="74">
        <v>35904.17</v>
      </c>
      <c r="H645" s="75"/>
      <c r="I645" s="74"/>
      <c r="J645" s="75"/>
      <c r="K645" s="74"/>
      <c r="L645" s="75">
        <v>43180</v>
      </c>
      <c r="M645" s="74">
        <v>35904.17</v>
      </c>
      <c r="N645" s="76"/>
      <c r="O645" s="25">
        <f>F645</f>
        <v>43180</v>
      </c>
      <c r="P645" s="25">
        <f>G645</f>
        <v>35904.17</v>
      </c>
      <c r="Q645" s="25">
        <f>H645</f>
        <v>0</v>
      </c>
      <c r="R645" s="25">
        <f>I645</f>
        <v>0</v>
      </c>
      <c r="S645" s="25">
        <f>J645</f>
        <v>0</v>
      </c>
      <c r="T645" s="25">
        <f>K645</f>
        <v>0</v>
      </c>
      <c r="U645" s="25">
        <f>L645</f>
        <v>43180</v>
      </c>
      <c r="V645" s="25">
        <f>M645</f>
        <v>35904.17</v>
      </c>
    </row>
    <row r="646" spans="1:22" s="26" customFormat="1" ht="140.25" x14ac:dyDescent="0.2">
      <c r="A646" s="70">
        <v>65</v>
      </c>
      <c r="B646" s="71"/>
      <c r="C646" s="72" t="s">
        <v>1097</v>
      </c>
      <c r="D646" s="73" t="s">
        <v>793</v>
      </c>
      <c r="E646" s="74" t="s">
        <v>1098</v>
      </c>
      <c r="F646" s="75">
        <v>122976</v>
      </c>
      <c r="G646" s="74">
        <v>115138.11</v>
      </c>
      <c r="H646" s="75"/>
      <c r="I646" s="74"/>
      <c r="J646" s="75"/>
      <c r="K646" s="74"/>
      <c r="L646" s="75">
        <v>122976</v>
      </c>
      <c r="M646" s="74">
        <v>115138.11</v>
      </c>
      <c r="N646" s="76"/>
      <c r="O646" s="25">
        <f>F646</f>
        <v>122976</v>
      </c>
      <c r="P646" s="25">
        <f>G646</f>
        <v>115138.11</v>
      </c>
      <c r="Q646" s="25">
        <f>H646</f>
        <v>0</v>
      </c>
      <c r="R646" s="25">
        <f>I646</f>
        <v>0</v>
      </c>
      <c r="S646" s="25">
        <f>J646</f>
        <v>0</v>
      </c>
      <c r="T646" s="25">
        <f>K646</f>
        <v>0</v>
      </c>
      <c r="U646" s="25">
        <f>L646</f>
        <v>122976</v>
      </c>
      <c r="V646" s="25">
        <f>M646</f>
        <v>115138.11</v>
      </c>
    </row>
    <row r="647" spans="1:22" s="26" customFormat="1" ht="140.25" x14ac:dyDescent="0.2">
      <c r="A647" s="70">
        <v>66</v>
      </c>
      <c r="B647" s="71"/>
      <c r="C647" s="72" t="s">
        <v>1099</v>
      </c>
      <c r="D647" s="73" t="s">
        <v>793</v>
      </c>
      <c r="E647" s="74" t="s">
        <v>618</v>
      </c>
      <c r="F647" s="75">
        <v>84624</v>
      </c>
      <c r="G647" s="74">
        <v>66308.240000000005</v>
      </c>
      <c r="H647" s="75"/>
      <c r="I647" s="74"/>
      <c r="J647" s="75">
        <v>3780</v>
      </c>
      <c r="K647" s="74">
        <v>2961.63</v>
      </c>
      <c r="L647" s="75">
        <v>80844</v>
      </c>
      <c r="M647" s="74">
        <v>63346.61</v>
      </c>
      <c r="N647" s="76"/>
      <c r="O647" s="25">
        <f>F647</f>
        <v>84624</v>
      </c>
      <c r="P647" s="25">
        <f>G647</f>
        <v>66308.240000000005</v>
      </c>
      <c r="Q647" s="25">
        <f>H647</f>
        <v>0</v>
      </c>
      <c r="R647" s="25">
        <f>I647</f>
        <v>0</v>
      </c>
      <c r="S647" s="25">
        <f>J647</f>
        <v>3780</v>
      </c>
      <c r="T647" s="25">
        <f>K647</f>
        <v>2961.63</v>
      </c>
      <c r="U647" s="25">
        <f>L647</f>
        <v>80844</v>
      </c>
      <c r="V647" s="25">
        <f>M647</f>
        <v>63346.61</v>
      </c>
    </row>
    <row r="648" spans="1:22" s="26" customFormat="1" ht="102" x14ac:dyDescent="0.2">
      <c r="A648" s="70">
        <v>67</v>
      </c>
      <c r="B648" s="71"/>
      <c r="C648" s="72" t="s">
        <v>1100</v>
      </c>
      <c r="D648" s="73" t="s">
        <v>871</v>
      </c>
      <c r="E648" s="74" t="s">
        <v>1101</v>
      </c>
      <c r="F648" s="75">
        <v>3760</v>
      </c>
      <c r="G648" s="74">
        <v>6380.34</v>
      </c>
      <c r="H648" s="75"/>
      <c r="I648" s="74"/>
      <c r="J648" s="75"/>
      <c r="K648" s="74"/>
      <c r="L648" s="75">
        <v>3760</v>
      </c>
      <c r="M648" s="74">
        <v>6380.34</v>
      </c>
      <c r="N648" s="76"/>
      <c r="O648" s="25">
        <f>F648</f>
        <v>3760</v>
      </c>
      <c r="P648" s="25">
        <f>G648</f>
        <v>6380.34</v>
      </c>
      <c r="Q648" s="25">
        <f>H648</f>
        <v>0</v>
      </c>
      <c r="R648" s="25">
        <f>I648</f>
        <v>0</v>
      </c>
      <c r="S648" s="25">
        <f>J648</f>
        <v>0</v>
      </c>
      <c r="T648" s="25">
        <f>K648</f>
        <v>0</v>
      </c>
      <c r="U648" s="25">
        <f>L648</f>
        <v>3760</v>
      </c>
      <c r="V648" s="25">
        <f>M648</f>
        <v>6380.34</v>
      </c>
    </row>
    <row r="649" spans="1:22" s="17" customFormat="1" ht="13.5" customHeight="1" thickBot="1" x14ac:dyDescent="0.25">
      <c r="H649" s="17" t="s">
        <v>1163</v>
      </c>
    </row>
    <row r="650" spans="1:22" s="17" customFormat="1" ht="26.25" customHeight="1" x14ac:dyDescent="0.2">
      <c r="A650" s="95" t="s">
        <v>139</v>
      </c>
      <c r="B650" s="98" t="s">
        <v>140</v>
      </c>
      <c r="C650" s="98" t="s">
        <v>32</v>
      </c>
      <c r="D650" s="99" t="s">
        <v>141</v>
      </c>
      <c r="E650" s="98" t="s">
        <v>142</v>
      </c>
      <c r="F650" s="98" t="s">
        <v>294</v>
      </c>
      <c r="G650" s="98"/>
      <c r="H650" s="98" t="s">
        <v>295</v>
      </c>
      <c r="I650" s="98"/>
      <c r="J650" s="98"/>
      <c r="K650" s="98"/>
      <c r="L650" s="98" t="s">
        <v>296</v>
      </c>
      <c r="M650" s="98"/>
      <c r="N650" s="86" t="s">
        <v>146</v>
      </c>
    </row>
    <row r="651" spans="1:22" s="17" customFormat="1" ht="12.75" customHeight="1" x14ac:dyDescent="0.2">
      <c r="A651" s="96"/>
      <c r="B651" s="89"/>
      <c r="C651" s="89"/>
      <c r="D651" s="100"/>
      <c r="E651" s="89"/>
      <c r="F651" s="89" t="s">
        <v>147</v>
      </c>
      <c r="G651" s="89" t="s">
        <v>148</v>
      </c>
      <c r="H651" s="89" t="s">
        <v>149</v>
      </c>
      <c r="I651" s="89"/>
      <c r="J651" s="91" t="s">
        <v>150</v>
      </c>
      <c r="K651" s="92"/>
      <c r="L651" s="93" t="s">
        <v>147</v>
      </c>
      <c r="M651" s="93" t="s">
        <v>148</v>
      </c>
      <c r="N651" s="87"/>
    </row>
    <row r="652" spans="1:22" s="17" customFormat="1" ht="13.5" customHeight="1" thickBot="1" x14ac:dyDescent="0.25">
      <c r="A652" s="97"/>
      <c r="B652" s="90"/>
      <c r="C652" s="90"/>
      <c r="D652" s="101"/>
      <c r="E652" s="90"/>
      <c r="F652" s="90"/>
      <c r="G652" s="90"/>
      <c r="H652" s="19" t="s">
        <v>147</v>
      </c>
      <c r="I652" s="19" t="s">
        <v>148</v>
      </c>
      <c r="J652" s="19" t="s">
        <v>147</v>
      </c>
      <c r="K652" s="19" t="s">
        <v>148</v>
      </c>
      <c r="L652" s="94"/>
      <c r="M652" s="94"/>
      <c r="N652" s="88"/>
    </row>
    <row r="653" spans="1:22" s="26" customFormat="1" ht="102" x14ac:dyDescent="0.2">
      <c r="A653" s="70">
        <v>68</v>
      </c>
      <c r="B653" s="71"/>
      <c r="C653" s="72" t="s">
        <v>1102</v>
      </c>
      <c r="D653" s="73" t="s">
        <v>871</v>
      </c>
      <c r="E653" s="74" t="s">
        <v>1103</v>
      </c>
      <c r="F653" s="75">
        <v>3700</v>
      </c>
      <c r="G653" s="74">
        <v>7496.9400000000005</v>
      </c>
      <c r="H653" s="75"/>
      <c r="I653" s="74"/>
      <c r="J653" s="75"/>
      <c r="K653" s="74"/>
      <c r="L653" s="75">
        <v>3700</v>
      </c>
      <c r="M653" s="74">
        <v>7496.9400000000005</v>
      </c>
      <c r="N653" s="76"/>
      <c r="O653" s="25">
        <f>F653</f>
        <v>3700</v>
      </c>
      <c r="P653" s="25">
        <f>G653</f>
        <v>7496.9400000000005</v>
      </c>
      <c r="Q653" s="25">
        <f>H653</f>
        <v>0</v>
      </c>
      <c r="R653" s="25">
        <f>I653</f>
        <v>0</v>
      </c>
      <c r="S653" s="25">
        <f>J653</f>
        <v>0</v>
      </c>
      <c r="T653" s="25">
        <f>K653</f>
        <v>0</v>
      </c>
      <c r="U653" s="25">
        <f>L653</f>
        <v>3700</v>
      </c>
      <c r="V653" s="25">
        <f>M653</f>
        <v>7496.9400000000005</v>
      </c>
    </row>
    <row r="654" spans="1:22" s="26" customFormat="1" ht="63.75" x14ac:dyDescent="0.2">
      <c r="A654" s="70">
        <v>69</v>
      </c>
      <c r="B654" s="71"/>
      <c r="C654" s="72" t="s">
        <v>1104</v>
      </c>
      <c r="D654" s="73" t="s">
        <v>945</v>
      </c>
      <c r="E654" s="74" t="s">
        <v>1105</v>
      </c>
      <c r="F654" s="75"/>
      <c r="G654" s="74"/>
      <c r="H654" s="75"/>
      <c r="I654" s="74"/>
      <c r="J654" s="75"/>
      <c r="K654" s="74"/>
      <c r="L654" s="75"/>
      <c r="M654" s="74"/>
      <c r="N654" s="76"/>
      <c r="O654" s="25">
        <f>F654</f>
        <v>0</v>
      </c>
      <c r="P654" s="25">
        <f>G654</f>
        <v>0</v>
      </c>
      <c r="Q654" s="25">
        <f>H654</f>
        <v>0</v>
      </c>
      <c r="R654" s="25">
        <f>I654</f>
        <v>0</v>
      </c>
      <c r="S654" s="25">
        <f>J654</f>
        <v>0</v>
      </c>
      <c r="T654" s="25">
        <f>K654</f>
        <v>0</v>
      </c>
      <c r="U654" s="25">
        <f>L654</f>
        <v>0</v>
      </c>
      <c r="V654" s="25">
        <f>M654</f>
        <v>0</v>
      </c>
    </row>
    <row r="655" spans="1:22" s="26" customFormat="1" ht="89.25" x14ac:dyDescent="0.2">
      <c r="A655" s="70">
        <v>70</v>
      </c>
      <c r="B655" s="71"/>
      <c r="C655" s="72" t="s">
        <v>1106</v>
      </c>
      <c r="D655" s="73" t="s">
        <v>945</v>
      </c>
      <c r="E655" s="74" t="s">
        <v>1107</v>
      </c>
      <c r="F655" s="75">
        <v>38000</v>
      </c>
      <c r="G655" s="74">
        <v>223546.40000000002</v>
      </c>
      <c r="H655" s="75"/>
      <c r="I655" s="74"/>
      <c r="J655" s="75"/>
      <c r="K655" s="74"/>
      <c r="L655" s="75">
        <v>38000</v>
      </c>
      <c r="M655" s="74">
        <v>223546.40000000002</v>
      </c>
      <c r="N655" s="76"/>
      <c r="O655" s="25">
        <f>F655</f>
        <v>38000</v>
      </c>
      <c r="P655" s="25">
        <f>G655</f>
        <v>223546.40000000002</v>
      </c>
      <c r="Q655" s="25">
        <f>H655</f>
        <v>0</v>
      </c>
      <c r="R655" s="25">
        <f>I655</f>
        <v>0</v>
      </c>
      <c r="S655" s="25">
        <f>J655</f>
        <v>0</v>
      </c>
      <c r="T655" s="25">
        <f>K655</f>
        <v>0</v>
      </c>
      <c r="U655" s="25">
        <f>L655</f>
        <v>38000</v>
      </c>
      <c r="V655" s="25">
        <f>M655</f>
        <v>223546.40000000002</v>
      </c>
    </row>
    <row r="656" spans="1:22" s="26" customFormat="1" ht="102" x14ac:dyDescent="0.2">
      <c r="A656" s="70">
        <v>71</v>
      </c>
      <c r="B656" s="71"/>
      <c r="C656" s="72" t="s">
        <v>1108</v>
      </c>
      <c r="D656" s="73" t="s">
        <v>945</v>
      </c>
      <c r="E656" s="74" t="s">
        <v>1107</v>
      </c>
      <c r="F656" s="75">
        <v>89800</v>
      </c>
      <c r="G656" s="74">
        <v>528275.44000000006</v>
      </c>
      <c r="H656" s="75"/>
      <c r="I656" s="74"/>
      <c r="J656" s="75"/>
      <c r="K656" s="74"/>
      <c r="L656" s="75">
        <v>89800</v>
      </c>
      <c r="M656" s="74">
        <v>528275.44000000006</v>
      </c>
      <c r="N656" s="76"/>
      <c r="O656" s="25">
        <f>F656</f>
        <v>89800</v>
      </c>
      <c r="P656" s="25">
        <f>G656</f>
        <v>528275.44000000006</v>
      </c>
      <c r="Q656" s="25">
        <f>H656</f>
        <v>0</v>
      </c>
      <c r="R656" s="25">
        <f>I656</f>
        <v>0</v>
      </c>
      <c r="S656" s="25">
        <f>J656</f>
        <v>0</v>
      </c>
      <c r="T656" s="25">
        <f>K656</f>
        <v>0</v>
      </c>
      <c r="U656" s="25">
        <f>L656</f>
        <v>89800</v>
      </c>
      <c r="V656" s="25">
        <f>M656</f>
        <v>528275.44000000006</v>
      </c>
    </row>
    <row r="657" spans="1:22" s="26" customFormat="1" ht="102" x14ac:dyDescent="0.2">
      <c r="A657" s="70">
        <v>72</v>
      </c>
      <c r="B657" s="71"/>
      <c r="C657" s="72" t="s">
        <v>1109</v>
      </c>
      <c r="D657" s="73" t="s">
        <v>945</v>
      </c>
      <c r="E657" s="74" t="s">
        <v>1107</v>
      </c>
      <c r="F657" s="75">
        <v>170400</v>
      </c>
      <c r="G657" s="74">
        <v>1002429.12</v>
      </c>
      <c r="H657" s="75"/>
      <c r="I657" s="74"/>
      <c r="J657" s="75"/>
      <c r="K657" s="74"/>
      <c r="L657" s="75">
        <v>170400</v>
      </c>
      <c r="M657" s="74">
        <v>1002429.12</v>
      </c>
      <c r="N657" s="76"/>
      <c r="O657" s="25">
        <f>F657</f>
        <v>170400</v>
      </c>
      <c r="P657" s="25">
        <f>G657</f>
        <v>1002429.12</v>
      </c>
      <c r="Q657" s="25">
        <f>H657</f>
        <v>0</v>
      </c>
      <c r="R657" s="25">
        <f>I657</f>
        <v>0</v>
      </c>
      <c r="S657" s="25">
        <f>J657</f>
        <v>0</v>
      </c>
      <c r="T657" s="25">
        <f>K657</f>
        <v>0</v>
      </c>
      <c r="U657" s="25">
        <f>L657</f>
        <v>170400</v>
      </c>
      <c r="V657" s="25">
        <f>M657</f>
        <v>1002429.12</v>
      </c>
    </row>
    <row r="658" spans="1:22" s="26" customFormat="1" ht="77.25" thickBot="1" x14ac:dyDescent="0.25">
      <c r="A658" s="70">
        <v>73</v>
      </c>
      <c r="B658" s="71"/>
      <c r="C658" s="72" t="s">
        <v>1110</v>
      </c>
      <c r="D658" s="73" t="s">
        <v>945</v>
      </c>
      <c r="E658" s="74" t="s">
        <v>1111</v>
      </c>
      <c r="F658" s="75">
        <v>9810</v>
      </c>
      <c r="G658" s="74">
        <v>81488.400000000009</v>
      </c>
      <c r="H658" s="75"/>
      <c r="I658" s="74"/>
      <c r="J658" s="75"/>
      <c r="K658" s="74"/>
      <c r="L658" s="75">
        <v>9810</v>
      </c>
      <c r="M658" s="74">
        <v>81488.400000000009</v>
      </c>
      <c r="N658" s="76"/>
      <c r="O658" s="25">
        <f>F658</f>
        <v>9810</v>
      </c>
      <c r="P658" s="25">
        <f>G658</f>
        <v>81488.400000000009</v>
      </c>
      <c r="Q658" s="25">
        <f>H658</f>
        <v>0</v>
      </c>
      <c r="R658" s="25">
        <f>I658</f>
        <v>0</v>
      </c>
      <c r="S658" s="25">
        <f>J658</f>
        <v>0</v>
      </c>
      <c r="T658" s="25">
        <f>K658</f>
        <v>0</v>
      </c>
      <c r="U658" s="25">
        <f>L658</f>
        <v>9810</v>
      </c>
      <c r="V658" s="25">
        <f>M658</f>
        <v>81488.400000000009</v>
      </c>
    </row>
    <row r="659" spans="1:22" s="17" customFormat="1" ht="13.5" thickBot="1" x14ac:dyDescent="0.25">
      <c r="A659" s="27"/>
      <c r="B659" s="28" t="s">
        <v>1112</v>
      </c>
      <c r="C659" s="29"/>
      <c r="D659" s="29"/>
      <c r="E659" s="30"/>
      <c r="F659" s="31">
        <f>SUM(Лист1!O528:O658)</f>
        <v>2586934</v>
      </c>
      <c r="G659" s="32">
        <f>SUM(Лист1!P528:P658)</f>
        <v>10371549.119999999</v>
      </c>
      <c r="H659" s="31">
        <f>SUM(Лист1!Q528:Q658)</f>
        <v>118</v>
      </c>
      <c r="I659" s="32">
        <f>SUM(Лист1!R528:R658)</f>
        <v>3714.6200000000003</v>
      </c>
      <c r="J659" s="31">
        <f>SUM(Лист1!S528:S658)</f>
        <v>41447</v>
      </c>
      <c r="K659" s="32">
        <f>SUM(Лист1!T528:T658)</f>
        <v>116872.21</v>
      </c>
      <c r="L659" s="31">
        <f>SUM(Лист1!U528:U658)</f>
        <v>2545605</v>
      </c>
      <c r="M659" s="32">
        <f>SUM(Лист1!V528:V658)</f>
        <v>10258391.529999999</v>
      </c>
      <c r="N659" s="33"/>
    </row>
    <row r="660" spans="1:22" s="17" customFormat="1" ht="13.5" customHeight="1" thickBot="1" x14ac:dyDescent="0.25">
      <c r="H660" s="17" t="s">
        <v>1164</v>
      </c>
    </row>
    <row r="661" spans="1:22" s="17" customFormat="1" ht="26.25" customHeight="1" x14ac:dyDescent="0.2">
      <c r="A661" s="95" t="s">
        <v>139</v>
      </c>
      <c r="B661" s="98" t="s">
        <v>140</v>
      </c>
      <c r="C661" s="98" t="s">
        <v>32</v>
      </c>
      <c r="D661" s="99" t="s">
        <v>141</v>
      </c>
      <c r="E661" s="98" t="s">
        <v>142</v>
      </c>
      <c r="F661" s="98" t="s">
        <v>294</v>
      </c>
      <c r="G661" s="98"/>
      <c r="H661" s="98" t="s">
        <v>295</v>
      </c>
      <c r="I661" s="98"/>
      <c r="J661" s="98"/>
      <c r="K661" s="98"/>
      <c r="L661" s="98" t="s">
        <v>296</v>
      </c>
      <c r="M661" s="98"/>
      <c r="N661" s="86" t="s">
        <v>146</v>
      </c>
    </row>
    <row r="662" spans="1:22" s="17" customFormat="1" ht="12.75" customHeight="1" x14ac:dyDescent="0.2">
      <c r="A662" s="96"/>
      <c r="B662" s="89"/>
      <c r="C662" s="89"/>
      <c r="D662" s="100"/>
      <c r="E662" s="89"/>
      <c r="F662" s="89" t="s">
        <v>147</v>
      </c>
      <c r="G662" s="89" t="s">
        <v>148</v>
      </c>
      <c r="H662" s="89" t="s">
        <v>149</v>
      </c>
      <c r="I662" s="89"/>
      <c r="J662" s="91" t="s">
        <v>150</v>
      </c>
      <c r="K662" s="92"/>
      <c r="L662" s="93" t="s">
        <v>147</v>
      </c>
      <c r="M662" s="93" t="s">
        <v>148</v>
      </c>
      <c r="N662" s="87"/>
    </row>
    <row r="663" spans="1:22" s="17" customFormat="1" ht="13.5" customHeight="1" thickBot="1" x14ac:dyDescent="0.25">
      <c r="A663" s="97"/>
      <c r="B663" s="90"/>
      <c r="C663" s="90"/>
      <c r="D663" s="101"/>
      <c r="E663" s="90"/>
      <c r="F663" s="90"/>
      <c r="G663" s="90"/>
      <c r="H663" s="19" t="s">
        <v>147</v>
      </c>
      <c r="I663" s="19" t="s">
        <v>148</v>
      </c>
      <c r="J663" s="19" t="s">
        <v>147</v>
      </c>
      <c r="K663" s="19" t="s">
        <v>148</v>
      </c>
      <c r="L663" s="94"/>
      <c r="M663" s="94"/>
      <c r="N663" s="88"/>
    </row>
    <row r="664" spans="1:22" s="17" customFormat="1" ht="13.5" thickBot="1" x14ac:dyDescent="0.25">
      <c r="A664" s="35"/>
      <c r="B664" s="29" t="s">
        <v>1113</v>
      </c>
      <c r="C664" s="29"/>
      <c r="D664" s="29"/>
      <c r="E664" s="30"/>
      <c r="F664" s="31">
        <f>SUM(Лист1!O516:O659)</f>
        <v>2592567</v>
      </c>
      <c r="G664" s="32">
        <f>SUM(Лист1!P516:P659)</f>
        <v>10375244.889999999</v>
      </c>
      <c r="H664" s="31">
        <f>SUM(Лист1!Q516:Q659)</f>
        <v>118</v>
      </c>
      <c r="I664" s="32">
        <f>SUM(Лист1!R516:R659)</f>
        <v>3714.6200000000003</v>
      </c>
      <c r="J664" s="31">
        <f>SUM(Лист1!S516:S659)</f>
        <v>41937</v>
      </c>
      <c r="K664" s="32">
        <f>SUM(Лист1!T516:T659)</f>
        <v>117215.33000000002</v>
      </c>
      <c r="L664" s="31">
        <f>SUM(Лист1!U516:U659)</f>
        <v>2550748</v>
      </c>
      <c r="M664" s="32">
        <f>SUM(Лист1!V516:V659)</f>
        <v>10261744.179999998</v>
      </c>
      <c r="N664" s="33"/>
    </row>
    <row r="665" spans="1:22" s="17" customFormat="1" ht="13.5" thickBot="1" x14ac:dyDescent="0.25">
      <c r="A665" s="27"/>
      <c r="B665" s="36" t="s">
        <v>1114</v>
      </c>
      <c r="C665" s="29"/>
      <c r="D665" s="29"/>
      <c r="E665" s="37"/>
      <c r="F665" s="31">
        <f>SUM(Лист1!O1:O664)</f>
        <v>3060808.6910000001</v>
      </c>
      <c r="G665" s="32">
        <f>SUM(Лист1!P1:P664)</f>
        <v>11785695.629999997</v>
      </c>
      <c r="H665" s="31">
        <f>SUM(Лист1!Q1:Q664)</f>
        <v>2115.3000000000002</v>
      </c>
      <c r="I665" s="32">
        <f>SUM(Лист1!R1:R664)</f>
        <v>224558.99000000002</v>
      </c>
      <c r="J665" s="31">
        <f>SUM(Лист1!S1:S664)</f>
        <v>53119.55</v>
      </c>
      <c r="K665" s="32">
        <f>SUM(Лист1!T1:T664)</f>
        <v>294969.83999999997</v>
      </c>
      <c r="L665" s="31">
        <f>SUM(Лист1!U1:U664)</f>
        <v>3009804.4410000001</v>
      </c>
      <c r="M665" s="32">
        <f>SUM(Лист1!V1:V664)</f>
        <v>11715284.779999997</v>
      </c>
      <c r="N665" s="33"/>
    </row>
    <row r="666" spans="1:22" s="17" customFormat="1" x14ac:dyDescent="0.2"/>
  </sheetData>
  <mergeCells count="767">
    <mergeCell ref="H661:K661"/>
    <mergeCell ref="L661:M661"/>
    <mergeCell ref="N661:N663"/>
    <mergeCell ref="F662:F663"/>
    <mergeCell ref="G662:G663"/>
    <mergeCell ref="H662:I662"/>
    <mergeCell ref="J662:K662"/>
    <mergeCell ref="L662:L663"/>
    <mergeCell ref="M662:M663"/>
    <mergeCell ref="A661:A663"/>
    <mergeCell ref="B661:B663"/>
    <mergeCell ref="C661:C663"/>
    <mergeCell ref="D661:D663"/>
    <mergeCell ref="E661:E663"/>
    <mergeCell ref="F661:G661"/>
    <mergeCell ref="H650:K650"/>
    <mergeCell ref="L650:M650"/>
    <mergeCell ref="N650:N652"/>
    <mergeCell ref="F651:F652"/>
    <mergeCell ref="G651:G652"/>
    <mergeCell ref="H651:I651"/>
    <mergeCell ref="J651:K651"/>
    <mergeCell ref="L651:L652"/>
    <mergeCell ref="M651:M652"/>
    <mergeCell ref="A650:A652"/>
    <mergeCell ref="B650:B652"/>
    <mergeCell ref="C650:C652"/>
    <mergeCell ref="D650:D652"/>
    <mergeCell ref="E650:E652"/>
    <mergeCell ref="F650:G650"/>
    <mergeCell ref="H642:K642"/>
    <mergeCell ref="L642:M642"/>
    <mergeCell ref="N642:N644"/>
    <mergeCell ref="F643:F644"/>
    <mergeCell ref="G643:G644"/>
    <mergeCell ref="H643:I643"/>
    <mergeCell ref="J643:K643"/>
    <mergeCell ref="L643:L644"/>
    <mergeCell ref="M643:M644"/>
    <mergeCell ref="A642:A644"/>
    <mergeCell ref="B642:B644"/>
    <mergeCell ref="C642:C644"/>
    <mergeCell ref="D642:D644"/>
    <mergeCell ref="E642:E644"/>
    <mergeCell ref="F642:G642"/>
    <mergeCell ref="H633:K633"/>
    <mergeCell ref="L633:M633"/>
    <mergeCell ref="N633:N635"/>
    <mergeCell ref="F634:F635"/>
    <mergeCell ref="G634:G635"/>
    <mergeCell ref="H634:I634"/>
    <mergeCell ref="J634:K634"/>
    <mergeCell ref="L634:L635"/>
    <mergeCell ref="M634:M635"/>
    <mergeCell ref="A633:A635"/>
    <mergeCell ref="B633:B635"/>
    <mergeCell ref="C633:C635"/>
    <mergeCell ref="D633:D635"/>
    <mergeCell ref="E633:E635"/>
    <mergeCell ref="F633:G633"/>
    <mergeCell ref="H625:K625"/>
    <mergeCell ref="L625:M625"/>
    <mergeCell ref="N625:N627"/>
    <mergeCell ref="F626:F627"/>
    <mergeCell ref="G626:G627"/>
    <mergeCell ref="H626:I626"/>
    <mergeCell ref="J626:K626"/>
    <mergeCell ref="L626:L627"/>
    <mergeCell ref="M626:M627"/>
    <mergeCell ref="A625:A627"/>
    <mergeCell ref="B625:B627"/>
    <mergeCell ref="C625:C627"/>
    <mergeCell ref="D625:D627"/>
    <mergeCell ref="E625:E627"/>
    <mergeCell ref="F625:G625"/>
    <mergeCell ref="H617:K617"/>
    <mergeCell ref="L617:M617"/>
    <mergeCell ref="N617:N619"/>
    <mergeCell ref="F618:F619"/>
    <mergeCell ref="G618:G619"/>
    <mergeCell ref="H618:I618"/>
    <mergeCell ref="J618:K618"/>
    <mergeCell ref="L618:L619"/>
    <mergeCell ref="M618:M619"/>
    <mergeCell ref="A617:A619"/>
    <mergeCell ref="B617:B619"/>
    <mergeCell ref="C617:C619"/>
    <mergeCell ref="D617:D619"/>
    <mergeCell ref="E617:E619"/>
    <mergeCell ref="F617:G617"/>
    <mergeCell ref="H608:K608"/>
    <mergeCell ref="L608:M608"/>
    <mergeCell ref="N608:N610"/>
    <mergeCell ref="F609:F610"/>
    <mergeCell ref="G609:G610"/>
    <mergeCell ref="H609:I609"/>
    <mergeCell ref="J609:K609"/>
    <mergeCell ref="L609:L610"/>
    <mergeCell ref="M609:M610"/>
    <mergeCell ref="A608:A610"/>
    <mergeCell ref="B608:B610"/>
    <mergeCell ref="C608:C610"/>
    <mergeCell ref="D608:D610"/>
    <mergeCell ref="E608:E610"/>
    <mergeCell ref="F608:G608"/>
    <mergeCell ref="H598:K598"/>
    <mergeCell ref="L598:M598"/>
    <mergeCell ref="N598:N600"/>
    <mergeCell ref="F599:F600"/>
    <mergeCell ref="G599:G600"/>
    <mergeCell ref="H599:I599"/>
    <mergeCell ref="J599:K599"/>
    <mergeCell ref="L599:L600"/>
    <mergeCell ref="M599:M600"/>
    <mergeCell ref="A598:A600"/>
    <mergeCell ref="B598:B600"/>
    <mergeCell ref="C598:C600"/>
    <mergeCell ref="D598:D600"/>
    <mergeCell ref="E598:E600"/>
    <mergeCell ref="F598:G598"/>
    <mergeCell ref="H588:K588"/>
    <mergeCell ref="L588:M588"/>
    <mergeCell ref="N588:N590"/>
    <mergeCell ref="F589:F590"/>
    <mergeCell ref="G589:G590"/>
    <mergeCell ref="H589:I589"/>
    <mergeCell ref="J589:K589"/>
    <mergeCell ref="L589:L590"/>
    <mergeCell ref="M589:M590"/>
    <mergeCell ref="A588:A590"/>
    <mergeCell ref="B588:B590"/>
    <mergeCell ref="C588:C590"/>
    <mergeCell ref="D588:D590"/>
    <mergeCell ref="E588:E590"/>
    <mergeCell ref="F588:G588"/>
    <mergeCell ref="H579:K579"/>
    <mergeCell ref="L579:M579"/>
    <mergeCell ref="N579:N581"/>
    <mergeCell ref="F580:F581"/>
    <mergeCell ref="G580:G581"/>
    <mergeCell ref="H580:I580"/>
    <mergeCell ref="J580:K580"/>
    <mergeCell ref="L580:L581"/>
    <mergeCell ref="M580:M581"/>
    <mergeCell ref="A579:A581"/>
    <mergeCell ref="B579:B581"/>
    <mergeCell ref="C579:C581"/>
    <mergeCell ref="D579:D581"/>
    <mergeCell ref="E579:E581"/>
    <mergeCell ref="F579:G579"/>
    <mergeCell ref="H570:K570"/>
    <mergeCell ref="L570:M570"/>
    <mergeCell ref="N570:N572"/>
    <mergeCell ref="F571:F572"/>
    <mergeCell ref="G571:G572"/>
    <mergeCell ref="H571:I571"/>
    <mergeCell ref="J571:K571"/>
    <mergeCell ref="L571:L572"/>
    <mergeCell ref="M571:M572"/>
    <mergeCell ref="A570:A572"/>
    <mergeCell ref="B570:B572"/>
    <mergeCell ref="C570:C572"/>
    <mergeCell ref="D570:D572"/>
    <mergeCell ref="E570:E572"/>
    <mergeCell ref="F570:G570"/>
    <mergeCell ref="H562:K562"/>
    <mergeCell ref="L562:M562"/>
    <mergeCell ref="N562:N564"/>
    <mergeCell ref="F563:F564"/>
    <mergeCell ref="G563:G564"/>
    <mergeCell ref="H563:I563"/>
    <mergeCell ref="J563:K563"/>
    <mergeCell ref="L563:L564"/>
    <mergeCell ref="M563:M564"/>
    <mergeCell ref="A562:A564"/>
    <mergeCell ref="B562:B564"/>
    <mergeCell ref="C562:C564"/>
    <mergeCell ref="D562:D564"/>
    <mergeCell ref="E562:E564"/>
    <mergeCell ref="F562:G562"/>
    <mergeCell ref="H554:K554"/>
    <mergeCell ref="L554:M554"/>
    <mergeCell ref="N554:N556"/>
    <mergeCell ref="F555:F556"/>
    <mergeCell ref="G555:G556"/>
    <mergeCell ref="H555:I555"/>
    <mergeCell ref="J555:K555"/>
    <mergeCell ref="L555:L556"/>
    <mergeCell ref="M555:M556"/>
    <mergeCell ref="A554:A556"/>
    <mergeCell ref="B554:B556"/>
    <mergeCell ref="C554:C556"/>
    <mergeCell ref="D554:D556"/>
    <mergeCell ref="E554:E556"/>
    <mergeCell ref="F554:G554"/>
    <mergeCell ref="H546:K546"/>
    <mergeCell ref="L546:M546"/>
    <mergeCell ref="N546:N548"/>
    <mergeCell ref="F547:F548"/>
    <mergeCell ref="G547:G548"/>
    <mergeCell ref="H547:I547"/>
    <mergeCell ref="J547:K547"/>
    <mergeCell ref="L547:L548"/>
    <mergeCell ref="M547:M548"/>
    <mergeCell ref="A546:A548"/>
    <mergeCell ref="B546:B548"/>
    <mergeCell ref="C546:C548"/>
    <mergeCell ref="D546:D548"/>
    <mergeCell ref="E546:E548"/>
    <mergeCell ref="F546:G546"/>
    <mergeCell ref="H537:K537"/>
    <mergeCell ref="L537:M537"/>
    <mergeCell ref="N537:N539"/>
    <mergeCell ref="F538:F539"/>
    <mergeCell ref="G538:G539"/>
    <mergeCell ref="H538:I538"/>
    <mergeCell ref="J538:K538"/>
    <mergeCell ref="L538:L539"/>
    <mergeCell ref="M538:M539"/>
    <mergeCell ref="A537:A539"/>
    <mergeCell ref="B537:B539"/>
    <mergeCell ref="C537:C539"/>
    <mergeCell ref="D537:D539"/>
    <mergeCell ref="E537:E539"/>
    <mergeCell ref="F537:G537"/>
    <mergeCell ref="H525:K525"/>
    <mergeCell ref="L525:M525"/>
    <mergeCell ref="N525:N527"/>
    <mergeCell ref="F526:F527"/>
    <mergeCell ref="G526:G527"/>
    <mergeCell ref="H526:I526"/>
    <mergeCell ref="J526:K526"/>
    <mergeCell ref="L526:L527"/>
    <mergeCell ref="M526:M527"/>
    <mergeCell ref="A525:A527"/>
    <mergeCell ref="B525:B527"/>
    <mergeCell ref="C525:C527"/>
    <mergeCell ref="D525:D527"/>
    <mergeCell ref="E525:E527"/>
    <mergeCell ref="F525:G525"/>
    <mergeCell ref="H509:K509"/>
    <mergeCell ref="L509:M509"/>
    <mergeCell ref="N509:N511"/>
    <mergeCell ref="F510:F511"/>
    <mergeCell ref="G510:G511"/>
    <mergeCell ref="H510:I510"/>
    <mergeCell ref="J510:K510"/>
    <mergeCell ref="L510:L511"/>
    <mergeCell ref="M510:M511"/>
    <mergeCell ref="A509:A511"/>
    <mergeCell ref="B509:B511"/>
    <mergeCell ref="C509:C511"/>
    <mergeCell ref="D509:D511"/>
    <mergeCell ref="E509:E511"/>
    <mergeCell ref="F509:G509"/>
    <mergeCell ref="H500:K500"/>
    <mergeCell ref="L500:M500"/>
    <mergeCell ref="N500:N502"/>
    <mergeCell ref="F501:F502"/>
    <mergeCell ref="G501:G502"/>
    <mergeCell ref="H501:I501"/>
    <mergeCell ref="J501:K501"/>
    <mergeCell ref="L501:L502"/>
    <mergeCell ref="M501:M502"/>
    <mergeCell ref="A500:A502"/>
    <mergeCell ref="B500:B502"/>
    <mergeCell ref="C500:C502"/>
    <mergeCell ref="D500:D502"/>
    <mergeCell ref="E500:E502"/>
    <mergeCell ref="F500:G500"/>
    <mergeCell ref="H483:K483"/>
    <mergeCell ref="L483:M483"/>
    <mergeCell ref="N483:N485"/>
    <mergeCell ref="F484:F485"/>
    <mergeCell ref="G484:G485"/>
    <mergeCell ref="H484:I484"/>
    <mergeCell ref="J484:K484"/>
    <mergeCell ref="L484:L485"/>
    <mergeCell ref="M484:M485"/>
    <mergeCell ref="A483:A485"/>
    <mergeCell ref="B483:B485"/>
    <mergeCell ref="C483:C485"/>
    <mergeCell ref="D483:D485"/>
    <mergeCell ref="E483:E485"/>
    <mergeCell ref="F483:G483"/>
    <mergeCell ref="H471:K471"/>
    <mergeCell ref="L471:M471"/>
    <mergeCell ref="N471:N473"/>
    <mergeCell ref="F472:F473"/>
    <mergeCell ref="G472:G473"/>
    <mergeCell ref="H472:I472"/>
    <mergeCell ref="J472:K472"/>
    <mergeCell ref="L472:L473"/>
    <mergeCell ref="M472:M473"/>
    <mergeCell ref="A471:A473"/>
    <mergeCell ref="B471:B473"/>
    <mergeCell ref="C471:C473"/>
    <mergeCell ref="D471:D473"/>
    <mergeCell ref="E471:E473"/>
    <mergeCell ref="F471:G471"/>
    <mergeCell ref="H455:K455"/>
    <mergeCell ref="L455:M455"/>
    <mergeCell ref="N455:N457"/>
    <mergeCell ref="F456:F457"/>
    <mergeCell ref="G456:G457"/>
    <mergeCell ref="H456:I456"/>
    <mergeCell ref="J456:K456"/>
    <mergeCell ref="L456:L457"/>
    <mergeCell ref="M456:M457"/>
    <mergeCell ref="A455:A457"/>
    <mergeCell ref="B455:B457"/>
    <mergeCell ref="C455:C457"/>
    <mergeCell ref="D455:D457"/>
    <mergeCell ref="E455:E457"/>
    <mergeCell ref="F455:G455"/>
    <mergeCell ref="H442:K442"/>
    <mergeCell ref="L442:M442"/>
    <mergeCell ref="N442:N444"/>
    <mergeCell ref="F443:F444"/>
    <mergeCell ref="G443:G444"/>
    <mergeCell ref="H443:I443"/>
    <mergeCell ref="J443:K443"/>
    <mergeCell ref="L443:L444"/>
    <mergeCell ref="M443:M444"/>
    <mergeCell ref="A442:A444"/>
    <mergeCell ref="B442:B444"/>
    <mergeCell ref="C442:C444"/>
    <mergeCell ref="D442:D444"/>
    <mergeCell ref="E442:E444"/>
    <mergeCell ref="F442:G442"/>
    <mergeCell ref="H426:K426"/>
    <mergeCell ref="L426:M426"/>
    <mergeCell ref="N426:N428"/>
    <mergeCell ref="F427:F428"/>
    <mergeCell ref="G427:G428"/>
    <mergeCell ref="H427:I427"/>
    <mergeCell ref="J427:K427"/>
    <mergeCell ref="L427:L428"/>
    <mergeCell ref="M427:M428"/>
    <mergeCell ref="A426:A428"/>
    <mergeCell ref="B426:B428"/>
    <mergeCell ref="C426:C428"/>
    <mergeCell ref="D426:D428"/>
    <mergeCell ref="E426:E428"/>
    <mergeCell ref="F426:G426"/>
    <mergeCell ref="H412:K412"/>
    <mergeCell ref="L412:M412"/>
    <mergeCell ref="N412:N414"/>
    <mergeCell ref="F413:F414"/>
    <mergeCell ref="G413:G414"/>
    <mergeCell ref="H413:I413"/>
    <mergeCell ref="J413:K413"/>
    <mergeCell ref="L413:L414"/>
    <mergeCell ref="M413:M414"/>
    <mergeCell ref="A412:A414"/>
    <mergeCell ref="B412:B414"/>
    <mergeCell ref="C412:C414"/>
    <mergeCell ref="D412:D414"/>
    <mergeCell ref="E412:E414"/>
    <mergeCell ref="F412:G412"/>
    <mergeCell ref="H399:K399"/>
    <mergeCell ref="L399:M399"/>
    <mergeCell ref="N399:N401"/>
    <mergeCell ref="F400:F401"/>
    <mergeCell ref="G400:G401"/>
    <mergeCell ref="H400:I400"/>
    <mergeCell ref="J400:K400"/>
    <mergeCell ref="L400:L401"/>
    <mergeCell ref="M400:M401"/>
    <mergeCell ref="A399:A401"/>
    <mergeCell ref="B399:B401"/>
    <mergeCell ref="C399:C401"/>
    <mergeCell ref="D399:D401"/>
    <mergeCell ref="E399:E401"/>
    <mergeCell ref="F399:G399"/>
    <mergeCell ref="H383:K383"/>
    <mergeCell ref="L383:M383"/>
    <mergeCell ref="N383:N385"/>
    <mergeCell ref="F384:F385"/>
    <mergeCell ref="G384:G385"/>
    <mergeCell ref="H384:I384"/>
    <mergeCell ref="J384:K384"/>
    <mergeCell ref="L384:L385"/>
    <mergeCell ref="M384:M385"/>
    <mergeCell ref="A383:A385"/>
    <mergeCell ref="B383:B385"/>
    <mergeCell ref="C383:C385"/>
    <mergeCell ref="D383:D385"/>
    <mergeCell ref="E383:E385"/>
    <mergeCell ref="F383:G383"/>
    <mergeCell ref="H367:K367"/>
    <mergeCell ref="L367:M367"/>
    <mergeCell ref="N367:N369"/>
    <mergeCell ref="F368:F369"/>
    <mergeCell ref="G368:G369"/>
    <mergeCell ref="H368:I368"/>
    <mergeCell ref="J368:K368"/>
    <mergeCell ref="L368:L369"/>
    <mergeCell ref="M368:M369"/>
    <mergeCell ref="A367:A369"/>
    <mergeCell ref="B367:B369"/>
    <mergeCell ref="C367:C369"/>
    <mergeCell ref="D367:D369"/>
    <mergeCell ref="E367:E369"/>
    <mergeCell ref="F367:G367"/>
    <mergeCell ref="H349:K349"/>
    <mergeCell ref="L349:M349"/>
    <mergeCell ref="N349:N351"/>
    <mergeCell ref="F350:F351"/>
    <mergeCell ref="G350:G351"/>
    <mergeCell ref="H350:I350"/>
    <mergeCell ref="J350:K350"/>
    <mergeCell ref="L350:L351"/>
    <mergeCell ref="M350:M351"/>
    <mergeCell ref="A349:A351"/>
    <mergeCell ref="B349:B351"/>
    <mergeCell ref="C349:C351"/>
    <mergeCell ref="D349:D351"/>
    <mergeCell ref="E349:E351"/>
    <mergeCell ref="F349:G349"/>
    <mergeCell ref="H333:K333"/>
    <mergeCell ref="L333:M333"/>
    <mergeCell ref="N333:N335"/>
    <mergeCell ref="F334:F335"/>
    <mergeCell ref="G334:G335"/>
    <mergeCell ref="H334:I334"/>
    <mergeCell ref="J334:K334"/>
    <mergeCell ref="L334:L335"/>
    <mergeCell ref="M334:M335"/>
    <mergeCell ref="A333:A335"/>
    <mergeCell ref="B333:B335"/>
    <mergeCell ref="C333:C335"/>
    <mergeCell ref="D333:D335"/>
    <mergeCell ref="E333:E335"/>
    <mergeCell ref="F333:G333"/>
    <mergeCell ref="H319:K319"/>
    <mergeCell ref="L319:M319"/>
    <mergeCell ref="N319:N321"/>
    <mergeCell ref="F320:F321"/>
    <mergeCell ref="G320:G321"/>
    <mergeCell ref="H320:I320"/>
    <mergeCell ref="J320:K320"/>
    <mergeCell ref="L320:L321"/>
    <mergeCell ref="M320:M321"/>
    <mergeCell ref="A319:A321"/>
    <mergeCell ref="B319:B321"/>
    <mergeCell ref="C319:C321"/>
    <mergeCell ref="D319:D321"/>
    <mergeCell ref="E319:E321"/>
    <mergeCell ref="F319:G319"/>
    <mergeCell ref="H304:K304"/>
    <mergeCell ref="L304:M304"/>
    <mergeCell ref="N304:N306"/>
    <mergeCell ref="F305:F306"/>
    <mergeCell ref="G305:G306"/>
    <mergeCell ref="H305:I305"/>
    <mergeCell ref="J305:K305"/>
    <mergeCell ref="L305:L306"/>
    <mergeCell ref="M305:M306"/>
    <mergeCell ref="A304:A306"/>
    <mergeCell ref="B304:B306"/>
    <mergeCell ref="C304:C306"/>
    <mergeCell ref="D304:D306"/>
    <mergeCell ref="E304:E306"/>
    <mergeCell ref="F304:G304"/>
    <mergeCell ref="H289:K289"/>
    <mergeCell ref="L289:M289"/>
    <mergeCell ref="N289:N291"/>
    <mergeCell ref="F290:F291"/>
    <mergeCell ref="G290:G291"/>
    <mergeCell ref="H290:I290"/>
    <mergeCell ref="J290:K290"/>
    <mergeCell ref="L290:L291"/>
    <mergeCell ref="M290:M291"/>
    <mergeCell ref="A289:A291"/>
    <mergeCell ref="B289:B291"/>
    <mergeCell ref="C289:C291"/>
    <mergeCell ref="D289:D291"/>
    <mergeCell ref="E289:E291"/>
    <mergeCell ref="F289:G289"/>
    <mergeCell ref="H276:K276"/>
    <mergeCell ref="L276:M276"/>
    <mergeCell ref="N276:N278"/>
    <mergeCell ref="F277:F278"/>
    <mergeCell ref="G277:G278"/>
    <mergeCell ref="H277:I277"/>
    <mergeCell ref="J277:K277"/>
    <mergeCell ref="L277:L278"/>
    <mergeCell ref="M277:M278"/>
    <mergeCell ref="A276:A278"/>
    <mergeCell ref="B276:B278"/>
    <mergeCell ref="C276:C278"/>
    <mergeCell ref="D276:D278"/>
    <mergeCell ref="E276:E278"/>
    <mergeCell ref="F276:G276"/>
    <mergeCell ref="H261:K261"/>
    <mergeCell ref="L261:M261"/>
    <mergeCell ref="N261:N263"/>
    <mergeCell ref="F262:F263"/>
    <mergeCell ref="G262:G263"/>
    <mergeCell ref="H262:I262"/>
    <mergeCell ref="J262:K262"/>
    <mergeCell ref="L262:L263"/>
    <mergeCell ref="M262:M263"/>
    <mergeCell ref="A261:A263"/>
    <mergeCell ref="B261:B263"/>
    <mergeCell ref="C261:C263"/>
    <mergeCell ref="D261:D263"/>
    <mergeCell ref="E261:E263"/>
    <mergeCell ref="F261:G261"/>
    <mergeCell ref="H246:K246"/>
    <mergeCell ref="L246:M246"/>
    <mergeCell ref="N246:N248"/>
    <mergeCell ref="F247:F248"/>
    <mergeCell ref="G247:G248"/>
    <mergeCell ref="H247:I247"/>
    <mergeCell ref="J247:K247"/>
    <mergeCell ref="L247:L248"/>
    <mergeCell ref="M247:M248"/>
    <mergeCell ref="A246:A248"/>
    <mergeCell ref="B246:B248"/>
    <mergeCell ref="C246:C248"/>
    <mergeCell ref="D246:D248"/>
    <mergeCell ref="E246:E248"/>
    <mergeCell ref="F246:G246"/>
    <mergeCell ref="H230:K230"/>
    <mergeCell ref="L230:M230"/>
    <mergeCell ref="N230:N232"/>
    <mergeCell ref="F231:F232"/>
    <mergeCell ref="G231:G232"/>
    <mergeCell ref="H231:I231"/>
    <mergeCell ref="J231:K231"/>
    <mergeCell ref="L231:L232"/>
    <mergeCell ref="M231:M232"/>
    <mergeCell ref="A230:A232"/>
    <mergeCell ref="B230:B232"/>
    <mergeCell ref="C230:C232"/>
    <mergeCell ref="D230:D232"/>
    <mergeCell ref="E230:E232"/>
    <mergeCell ref="F230:G230"/>
    <mergeCell ref="H214:K214"/>
    <mergeCell ref="L214:M214"/>
    <mergeCell ref="N214:N216"/>
    <mergeCell ref="F215:F216"/>
    <mergeCell ref="G215:G216"/>
    <mergeCell ref="H215:I215"/>
    <mergeCell ref="J215:K215"/>
    <mergeCell ref="L215:L216"/>
    <mergeCell ref="M215:M216"/>
    <mergeCell ref="A214:A216"/>
    <mergeCell ref="B214:B216"/>
    <mergeCell ref="C214:C216"/>
    <mergeCell ref="D214:D216"/>
    <mergeCell ref="E214:E216"/>
    <mergeCell ref="F214:G214"/>
    <mergeCell ref="H200:K200"/>
    <mergeCell ref="L200:M200"/>
    <mergeCell ref="N200:N202"/>
    <mergeCell ref="F201:F202"/>
    <mergeCell ref="G201:G202"/>
    <mergeCell ref="H201:I201"/>
    <mergeCell ref="J201:K201"/>
    <mergeCell ref="L201:L202"/>
    <mergeCell ref="M201:M202"/>
    <mergeCell ref="A200:A202"/>
    <mergeCell ref="B200:B202"/>
    <mergeCell ref="C200:C202"/>
    <mergeCell ref="D200:D202"/>
    <mergeCell ref="E200:E202"/>
    <mergeCell ref="F200:G200"/>
    <mergeCell ref="H184:K184"/>
    <mergeCell ref="L184:M184"/>
    <mergeCell ref="N184:N186"/>
    <mergeCell ref="F185:F186"/>
    <mergeCell ref="G185:G186"/>
    <mergeCell ref="H185:I185"/>
    <mergeCell ref="J185:K185"/>
    <mergeCell ref="L185:L186"/>
    <mergeCell ref="M185:M186"/>
    <mergeCell ref="A184:A186"/>
    <mergeCell ref="B184:B186"/>
    <mergeCell ref="C184:C186"/>
    <mergeCell ref="D184:D186"/>
    <mergeCell ref="E184:E186"/>
    <mergeCell ref="F184:G184"/>
    <mergeCell ref="H169:K169"/>
    <mergeCell ref="L169:M169"/>
    <mergeCell ref="N169:N171"/>
    <mergeCell ref="F170:F171"/>
    <mergeCell ref="G170:G171"/>
    <mergeCell ref="H170:I170"/>
    <mergeCell ref="J170:K170"/>
    <mergeCell ref="L170:L171"/>
    <mergeCell ref="M170:M171"/>
    <mergeCell ref="A169:A171"/>
    <mergeCell ref="B169:B171"/>
    <mergeCell ref="C169:C171"/>
    <mergeCell ref="D169:D171"/>
    <mergeCell ref="E169:E171"/>
    <mergeCell ref="F169:G169"/>
    <mergeCell ref="H156:K156"/>
    <mergeCell ref="L156:M156"/>
    <mergeCell ref="N156:N158"/>
    <mergeCell ref="F157:F158"/>
    <mergeCell ref="G157:G158"/>
    <mergeCell ref="H157:I157"/>
    <mergeCell ref="J157:K157"/>
    <mergeCell ref="L157:L158"/>
    <mergeCell ref="M157:M158"/>
    <mergeCell ref="A156:A158"/>
    <mergeCell ref="B156:B158"/>
    <mergeCell ref="C156:C158"/>
    <mergeCell ref="D156:D158"/>
    <mergeCell ref="E156:E158"/>
    <mergeCell ref="F156:G156"/>
    <mergeCell ref="H143:K143"/>
    <mergeCell ref="L143:M143"/>
    <mergeCell ref="N143:N145"/>
    <mergeCell ref="F144:F145"/>
    <mergeCell ref="G144:G145"/>
    <mergeCell ref="H144:I144"/>
    <mergeCell ref="J144:K144"/>
    <mergeCell ref="L144:L145"/>
    <mergeCell ref="M144:M145"/>
    <mergeCell ref="A143:A145"/>
    <mergeCell ref="B143:B145"/>
    <mergeCell ref="C143:C145"/>
    <mergeCell ref="D143:D145"/>
    <mergeCell ref="E143:E145"/>
    <mergeCell ref="F143:G143"/>
    <mergeCell ref="H127:K127"/>
    <mergeCell ref="L127:M127"/>
    <mergeCell ref="N127:N129"/>
    <mergeCell ref="F128:F129"/>
    <mergeCell ref="G128:G129"/>
    <mergeCell ref="H128:I128"/>
    <mergeCell ref="J128:K128"/>
    <mergeCell ref="L128:L129"/>
    <mergeCell ref="M128:M129"/>
    <mergeCell ref="A127:A129"/>
    <mergeCell ref="B127:B129"/>
    <mergeCell ref="C127:C129"/>
    <mergeCell ref="D127:D129"/>
    <mergeCell ref="E127:E129"/>
    <mergeCell ref="F127:G127"/>
    <mergeCell ref="H115:K115"/>
    <mergeCell ref="L115:M115"/>
    <mergeCell ref="N115:N117"/>
    <mergeCell ref="F116:F117"/>
    <mergeCell ref="G116:G117"/>
    <mergeCell ref="H116:I116"/>
    <mergeCell ref="J116:K116"/>
    <mergeCell ref="L116:L117"/>
    <mergeCell ref="M116:M117"/>
    <mergeCell ref="A115:A117"/>
    <mergeCell ref="B115:B117"/>
    <mergeCell ref="C115:C117"/>
    <mergeCell ref="D115:D117"/>
    <mergeCell ref="E115:E117"/>
    <mergeCell ref="F115:G115"/>
    <mergeCell ref="H99:K99"/>
    <mergeCell ref="L99:M99"/>
    <mergeCell ref="N99:N101"/>
    <mergeCell ref="F100:F101"/>
    <mergeCell ref="G100:G101"/>
    <mergeCell ref="H100:I100"/>
    <mergeCell ref="J100:K100"/>
    <mergeCell ref="L100:L101"/>
    <mergeCell ref="M100:M101"/>
    <mergeCell ref="A99:A101"/>
    <mergeCell ref="B99:B101"/>
    <mergeCell ref="C99:C101"/>
    <mergeCell ref="D99:D101"/>
    <mergeCell ref="E99:E101"/>
    <mergeCell ref="F99:G99"/>
    <mergeCell ref="H83:K83"/>
    <mergeCell ref="L83:M83"/>
    <mergeCell ref="N83:N85"/>
    <mergeCell ref="F84:F85"/>
    <mergeCell ref="G84:G85"/>
    <mergeCell ref="H84:I84"/>
    <mergeCell ref="J84:K84"/>
    <mergeCell ref="L84:L85"/>
    <mergeCell ref="M84:M85"/>
    <mergeCell ref="A83:A85"/>
    <mergeCell ref="B83:B85"/>
    <mergeCell ref="C83:C85"/>
    <mergeCell ref="D83:D85"/>
    <mergeCell ref="E83:E85"/>
    <mergeCell ref="F83:G83"/>
    <mergeCell ref="H69:K69"/>
    <mergeCell ref="L69:M69"/>
    <mergeCell ref="N69:N71"/>
    <mergeCell ref="F70:F71"/>
    <mergeCell ref="G70:G71"/>
    <mergeCell ref="H70:I70"/>
    <mergeCell ref="J70:K70"/>
    <mergeCell ref="L70:L71"/>
    <mergeCell ref="M70:M71"/>
    <mergeCell ref="A69:A71"/>
    <mergeCell ref="B69:B71"/>
    <mergeCell ref="C69:C71"/>
    <mergeCell ref="D69:D71"/>
    <mergeCell ref="E69:E71"/>
    <mergeCell ref="F69:G69"/>
    <mergeCell ref="H54:K54"/>
    <mergeCell ref="L54:M54"/>
    <mergeCell ref="N54:N56"/>
    <mergeCell ref="F55:F56"/>
    <mergeCell ref="G55:G56"/>
    <mergeCell ref="H55:I55"/>
    <mergeCell ref="J55:K55"/>
    <mergeCell ref="L55:L56"/>
    <mergeCell ref="M55:M56"/>
    <mergeCell ref="A54:A56"/>
    <mergeCell ref="B54:B56"/>
    <mergeCell ref="C54:C56"/>
    <mergeCell ref="D54:D56"/>
    <mergeCell ref="E54:E56"/>
    <mergeCell ref="F54:G54"/>
    <mergeCell ref="H41:K41"/>
    <mergeCell ref="L41:M41"/>
    <mergeCell ref="N41:N43"/>
    <mergeCell ref="F42:F43"/>
    <mergeCell ref="G42:G43"/>
    <mergeCell ref="H42:I42"/>
    <mergeCell ref="J42:K42"/>
    <mergeCell ref="L42:L43"/>
    <mergeCell ref="M42:M43"/>
    <mergeCell ref="A41:A43"/>
    <mergeCell ref="B41:B43"/>
    <mergeCell ref="C41:C43"/>
    <mergeCell ref="D41:D43"/>
    <mergeCell ref="E41:E43"/>
    <mergeCell ref="F41:G41"/>
    <mergeCell ref="H25:K25"/>
    <mergeCell ref="L25:M25"/>
    <mergeCell ref="N25:N27"/>
    <mergeCell ref="F26:F27"/>
    <mergeCell ref="G26:G27"/>
    <mergeCell ref="H26:I26"/>
    <mergeCell ref="J26:K26"/>
    <mergeCell ref="L26:L27"/>
    <mergeCell ref="M26:M27"/>
    <mergeCell ref="A25:A27"/>
    <mergeCell ref="B25:B27"/>
    <mergeCell ref="C25:C27"/>
    <mergeCell ref="D25:D27"/>
    <mergeCell ref="E25:E27"/>
    <mergeCell ref="F25:G25"/>
    <mergeCell ref="M12:M13"/>
    <mergeCell ref="E11:E13"/>
    <mergeCell ref="F11:G11"/>
    <mergeCell ref="H11:K11"/>
    <mergeCell ref="L11:M11"/>
    <mergeCell ref="N11:N13"/>
    <mergeCell ref="F12:F13"/>
    <mergeCell ref="G12:G13"/>
    <mergeCell ref="H12:I12"/>
    <mergeCell ref="J12:K12"/>
    <mergeCell ref="L12:L13"/>
    <mergeCell ref="A1:C2"/>
    <mergeCell ref="A3:C3"/>
    <mergeCell ref="A11:A13"/>
    <mergeCell ref="B11:B13"/>
    <mergeCell ref="C11:C13"/>
    <mergeCell ref="D11:D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1" manualBreakCount="51">
    <brk id="23" max="16383" man="1"/>
    <brk id="39" max="16383" man="1"/>
    <brk id="52" max="16383" man="1"/>
    <brk id="67" max="16383" man="1"/>
    <brk id="81" max="16383" man="1"/>
    <brk id="97" max="16383" man="1"/>
    <brk id="113" max="16383" man="1"/>
    <brk id="125" max="16383" man="1"/>
    <brk id="141" max="16383" man="1"/>
    <brk id="154" max="16383" man="1"/>
    <brk id="167" max="16383" man="1"/>
    <brk id="182" max="16383" man="1"/>
    <brk id="198" max="16383" man="1"/>
    <brk id="212" max="16383" man="1"/>
    <brk id="228" max="16383" man="1"/>
    <brk id="244" max="16383" man="1"/>
    <brk id="259" max="16383" man="1"/>
    <brk id="274" max="16383" man="1"/>
    <brk id="287" max="16383" man="1"/>
    <brk id="302" max="16383" man="1"/>
    <brk id="317" max="16383" man="1"/>
    <brk id="331" max="16383" man="1"/>
    <brk id="347" max="16383" man="1"/>
    <brk id="365" max="16383" man="1"/>
    <brk id="381" max="16383" man="1"/>
    <brk id="397" max="16383" man="1"/>
    <brk id="410" max="16383" man="1"/>
    <brk id="424" max="16383" man="1"/>
    <brk id="440" max="16383" man="1"/>
    <brk id="453" max="16383" man="1"/>
    <brk id="469" max="16383" man="1"/>
    <brk id="481" max="16383" man="1"/>
    <brk id="498" max="16383" man="1"/>
    <brk id="507" max="16383" man="1"/>
    <brk id="523" max="16383" man="1"/>
    <brk id="535" max="16383" man="1"/>
    <brk id="544" max="16383" man="1"/>
    <brk id="552" max="16383" man="1"/>
    <brk id="560" max="16383" man="1"/>
    <brk id="568" max="16383" man="1"/>
    <brk id="577" max="16383" man="1"/>
    <brk id="586" max="16383" man="1"/>
    <brk id="596" max="16383" man="1"/>
    <brk id="606" max="16383" man="1"/>
    <brk id="615" max="16383" man="1"/>
    <brk id="623" max="16383" man="1"/>
    <brk id="631" max="16383" man="1"/>
    <brk id="640" max="16383" man="1"/>
    <brk id="648" max="16383" man="1"/>
    <brk id="659" max="16383" man="1"/>
    <brk id="6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x14ac:dyDescent="0.2">
      <c r="A26" s="55" t="s">
        <v>261</v>
      </c>
      <c r="B26" s="55" t="s">
        <v>285</v>
      </c>
      <c r="C26" s="55"/>
      <c r="D26" s="55"/>
      <c r="E26" s="56"/>
    </row>
    <row r="27" spans="1:6" ht="38.25" x14ac:dyDescent="0.2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8.25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3.75" x14ac:dyDescent="0.2">
      <c r="B30" s="1" t="s">
        <v>28</v>
      </c>
      <c r="D30" s="1" t="s">
        <v>32</v>
      </c>
      <c r="E30" s="2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3" spans="2:5" ht="25.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2"/>
      <c r="B1" s="103"/>
      <c r="C1" s="103"/>
      <c r="M1" s="11" t="s">
        <v>131</v>
      </c>
    </row>
    <row r="2" spans="1:14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5" customHeight="1" x14ac:dyDescent="0.2">
      <c r="G4" s="12"/>
      <c r="K4" s="8"/>
      <c r="L4" s="13" t="s">
        <v>135</v>
      </c>
      <c r="M4" s="8"/>
      <c r="N4" s="8"/>
    </row>
    <row r="5" spans="1:14" s="10" customFormat="1" ht="12.95" customHeight="1" x14ac:dyDescent="0.2">
      <c r="A5" s="10" t="s">
        <v>136</v>
      </c>
      <c r="G5" s="12"/>
    </row>
    <row r="6" spans="1:14" s="10" customFormat="1" ht="12.95" customHeight="1" x14ac:dyDescent="0.2">
      <c r="A6" s="10" t="s">
        <v>137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143</v>
      </c>
      <c r="G11" s="98"/>
      <c r="H11" s="98" t="s">
        <v>144</v>
      </c>
      <c r="I11" s="98"/>
      <c r="J11" s="98"/>
      <c r="K11" s="98"/>
      <c r="L11" s="98" t="s">
        <v>145</v>
      </c>
      <c r="M11" s="98"/>
      <c r="N11" s="86" t="s">
        <v>146</v>
      </c>
    </row>
    <row r="12" spans="1:14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14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- 51 -</v>
      </c>
    </row>
    <row r="33" spans="1:14" ht="26.25" customHeight="1" x14ac:dyDescent="0.2">
      <c r="A33" s="95" t="s">
        <v>139</v>
      </c>
      <c r="B33" s="98" t="s">
        <v>140</v>
      </c>
      <c r="C33" s="98" t="str">
        <f>$C$11</f>
        <v>Найменування</v>
      </c>
      <c r="D33" s="99" t="s">
        <v>141</v>
      </c>
      <c r="E33" s="98" t="s">
        <v>142</v>
      </c>
      <c r="F33" s="98" t="str">
        <f>$F$11</f>
        <v>Залишок
на 1 ___________</v>
      </c>
      <c r="G33" s="98"/>
      <c r="H33" s="98" t="str">
        <f>$H$11</f>
        <v>Оборот за ___________________________</v>
      </c>
      <c r="I33" s="98"/>
      <c r="J33" s="98"/>
      <c r="K33" s="98"/>
      <c r="L33" s="98" t="str">
        <f>$L$11</f>
        <v>Залишок
на 1 ____________</v>
      </c>
      <c r="M33" s="98"/>
      <c r="N33" s="86" t="s">
        <v>146</v>
      </c>
    </row>
    <row r="34" spans="1:14" ht="12.75" customHeight="1" x14ac:dyDescent="0.2">
      <c r="A34" s="96"/>
      <c r="B34" s="89"/>
      <c r="C34" s="89"/>
      <c r="D34" s="100"/>
      <c r="E34" s="89"/>
      <c r="F34" s="89" t="s">
        <v>147</v>
      </c>
      <c r="G34" s="89" t="s">
        <v>148</v>
      </c>
      <c r="H34" s="89" t="s">
        <v>149</v>
      </c>
      <c r="I34" s="89"/>
      <c r="J34" s="91" t="s">
        <v>150</v>
      </c>
      <c r="K34" s="92"/>
      <c r="L34" s="93" t="s">
        <v>147</v>
      </c>
      <c r="M34" s="93" t="s">
        <v>148</v>
      </c>
      <c r="N34" s="87"/>
    </row>
    <row r="35" spans="1:14" ht="13.5" customHeight="1" thickBot="1" x14ac:dyDescent="0.25">
      <c r="A35" s="97"/>
      <c r="B35" s="90"/>
      <c r="C35" s="90"/>
      <c r="D35" s="101"/>
      <c r="E35" s="90"/>
      <c r="F35" s="90"/>
      <c r="G35" s="90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88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154</v>
      </c>
      <c r="B2" s="39"/>
      <c r="C2" s="39"/>
      <c r="D2" s="39"/>
      <c r="E2" s="39"/>
      <c r="F2" s="39"/>
    </row>
    <row r="3" spans="1:6" x14ac:dyDescent="0.2">
      <c r="A3" t="s">
        <v>155</v>
      </c>
    </row>
    <row r="4" spans="1:6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x14ac:dyDescent="0.2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x14ac:dyDescent="0.2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2020-07-14T06:56:14Z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