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46</definedName>
    <definedName name="MPageCount">47</definedName>
    <definedName name="MPageRange" hidden="1">Лист1!$A$656:$A$665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E16" i="4" l="1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303" i="4"/>
  <c r="F303" i="4"/>
  <c r="G303" i="4"/>
  <c r="H303" i="4"/>
  <c r="I303" i="4"/>
  <c r="J303" i="4"/>
  <c r="K303" i="4"/>
  <c r="L303" i="4"/>
  <c r="E304" i="4"/>
  <c r="F304" i="4"/>
  <c r="G304" i="4"/>
  <c r="H304" i="4"/>
  <c r="I304" i="4"/>
  <c r="J304" i="4"/>
  <c r="K304" i="4"/>
  <c r="L304" i="4"/>
  <c r="E305" i="4"/>
  <c r="F305" i="4"/>
  <c r="G305" i="4"/>
  <c r="H305" i="4"/>
  <c r="I305" i="4"/>
  <c r="J305" i="4"/>
  <c r="K305" i="4"/>
  <c r="L305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4" i="4"/>
  <c r="F394" i="4"/>
  <c r="G394" i="4"/>
  <c r="H394" i="4"/>
  <c r="I394" i="4"/>
  <c r="J394" i="4"/>
  <c r="K394" i="4"/>
  <c r="L394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E401" i="4"/>
  <c r="F401" i="4"/>
  <c r="G401" i="4"/>
  <c r="H401" i="4"/>
  <c r="I401" i="4"/>
  <c r="J401" i="4"/>
  <c r="K401" i="4"/>
  <c r="L401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404" i="4"/>
  <c r="F404" i="4"/>
  <c r="G404" i="4"/>
  <c r="H404" i="4"/>
  <c r="I404" i="4"/>
  <c r="J404" i="4"/>
  <c r="K404" i="4"/>
  <c r="L404" i="4"/>
  <c r="E405" i="4"/>
  <c r="F405" i="4"/>
  <c r="G405" i="4"/>
  <c r="H405" i="4"/>
  <c r="I405" i="4"/>
  <c r="J405" i="4"/>
  <c r="K405" i="4"/>
  <c r="L405" i="4"/>
  <c r="E406" i="4"/>
  <c r="F406" i="4"/>
  <c r="G406" i="4"/>
  <c r="H406" i="4"/>
  <c r="I406" i="4"/>
  <c r="J406" i="4"/>
  <c r="K406" i="4"/>
  <c r="L406" i="4"/>
  <c r="E411" i="4"/>
  <c r="F411" i="4"/>
  <c r="G411" i="4"/>
  <c r="H411" i="4"/>
  <c r="I411" i="4"/>
  <c r="J411" i="4"/>
  <c r="K411" i="4"/>
  <c r="L411" i="4"/>
  <c r="E412" i="4"/>
  <c r="F412" i="4"/>
  <c r="G412" i="4"/>
  <c r="H412" i="4"/>
  <c r="I412" i="4"/>
  <c r="J412" i="4"/>
  <c r="K412" i="4"/>
  <c r="L412" i="4"/>
  <c r="E413" i="4"/>
  <c r="F413" i="4"/>
  <c r="G413" i="4"/>
  <c r="H413" i="4"/>
  <c r="I413" i="4"/>
  <c r="J413" i="4"/>
  <c r="K413" i="4"/>
  <c r="L413" i="4"/>
  <c r="E414" i="4"/>
  <c r="F414" i="4"/>
  <c r="G414" i="4"/>
  <c r="H414" i="4"/>
  <c r="I414" i="4"/>
  <c r="J414" i="4"/>
  <c r="K414" i="4"/>
  <c r="L414" i="4"/>
  <c r="E415" i="4"/>
  <c r="F415" i="4"/>
  <c r="G415" i="4"/>
  <c r="H415" i="4"/>
  <c r="I415" i="4"/>
  <c r="J415" i="4"/>
  <c r="K415" i="4"/>
  <c r="L415" i="4"/>
  <c r="E416" i="4"/>
  <c r="F416" i="4"/>
  <c r="G416" i="4"/>
  <c r="H416" i="4"/>
  <c r="I416" i="4"/>
  <c r="J416" i="4"/>
  <c r="K416" i="4"/>
  <c r="L416" i="4"/>
  <c r="E417" i="4"/>
  <c r="F417" i="4"/>
  <c r="G417" i="4"/>
  <c r="H417" i="4"/>
  <c r="I417" i="4"/>
  <c r="J417" i="4"/>
  <c r="K417" i="4"/>
  <c r="L417" i="4"/>
  <c r="E418" i="4"/>
  <c r="F418" i="4"/>
  <c r="G418" i="4"/>
  <c r="H418" i="4"/>
  <c r="I418" i="4"/>
  <c r="J418" i="4"/>
  <c r="K418" i="4"/>
  <c r="L418" i="4"/>
  <c r="E419" i="4"/>
  <c r="F419" i="4"/>
  <c r="G419" i="4"/>
  <c r="H419" i="4"/>
  <c r="I419" i="4"/>
  <c r="J419" i="4"/>
  <c r="K419" i="4"/>
  <c r="L419" i="4"/>
  <c r="E424" i="4"/>
  <c r="F424" i="4"/>
  <c r="G424" i="4"/>
  <c r="H424" i="4"/>
  <c r="I424" i="4"/>
  <c r="J424" i="4"/>
  <c r="K424" i="4"/>
  <c r="L424" i="4"/>
  <c r="E425" i="4"/>
  <c r="F425" i="4"/>
  <c r="G425" i="4"/>
  <c r="H425" i="4"/>
  <c r="I425" i="4"/>
  <c r="J425" i="4"/>
  <c r="K425" i="4"/>
  <c r="L425" i="4"/>
  <c r="E426" i="4"/>
  <c r="F426" i="4"/>
  <c r="G426" i="4"/>
  <c r="H426" i="4"/>
  <c r="I426" i="4"/>
  <c r="J426" i="4"/>
  <c r="K426" i="4"/>
  <c r="L426" i="4"/>
  <c r="E427" i="4"/>
  <c r="F427" i="4"/>
  <c r="G427" i="4"/>
  <c r="H427" i="4"/>
  <c r="I427" i="4"/>
  <c r="J427" i="4"/>
  <c r="K427" i="4"/>
  <c r="L427" i="4"/>
  <c r="D428" i="4"/>
  <c r="E431" i="4"/>
  <c r="F431" i="4"/>
  <c r="G431" i="4"/>
  <c r="H431" i="4"/>
  <c r="I431" i="4"/>
  <c r="J431" i="4"/>
  <c r="K431" i="4"/>
  <c r="L431" i="4"/>
  <c r="E432" i="4"/>
  <c r="F432" i="4"/>
  <c r="G432" i="4"/>
  <c r="H432" i="4"/>
  <c r="I432" i="4"/>
  <c r="J432" i="4"/>
  <c r="K432" i="4"/>
  <c r="L432" i="4"/>
  <c r="E433" i="4"/>
  <c r="F433" i="4"/>
  <c r="G433" i="4"/>
  <c r="H433" i="4"/>
  <c r="I433" i="4"/>
  <c r="J433" i="4"/>
  <c r="K433" i="4"/>
  <c r="L433" i="4"/>
  <c r="E434" i="4"/>
  <c r="F434" i="4"/>
  <c r="G434" i="4"/>
  <c r="H434" i="4"/>
  <c r="I434" i="4"/>
  <c r="J434" i="4"/>
  <c r="K434" i="4"/>
  <c r="L434" i="4"/>
  <c r="D435" i="4"/>
  <c r="D440" i="4"/>
  <c r="E443" i="4"/>
  <c r="F443" i="4"/>
  <c r="G443" i="4"/>
  <c r="H443" i="4"/>
  <c r="I443" i="4"/>
  <c r="J443" i="4"/>
  <c r="K443" i="4"/>
  <c r="L443" i="4"/>
  <c r="E444" i="4"/>
  <c r="F444" i="4"/>
  <c r="G444" i="4"/>
  <c r="H444" i="4"/>
  <c r="I444" i="4"/>
  <c r="J444" i="4"/>
  <c r="K444" i="4"/>
  <c r="L444" i="4"/>
  <c r="E445" i="4"/>
  <c r="F445" i="4"/>
  <c r="G445" i="4"/>
  <c r="H445" i="4"/>
  <c r="I445" i="4"/>
  <c r="J445" i="4"/>
  <c r="K445" i="4"/>
  <c r="L445" i="4"/>
  <c r="E446" i="4"/>
  <c r="F446" i="4"/>
  <c r="G446" i="4"/>
  <c r="H446" i="4"/>
  <c r="I446" i="4"/>
  <c r="J446" i="4"/>
  <c r="K446" i="4"/>
  <c r="L446" i="4"/>
  <c r="E447" i="4"/>
  <c r="F447" i="4"/>
  <c r="G447" i="4"/>
  <c r="H447" i="4"/>
  <c r="I447" i="4"/>
  <c r="J447" i="4"/>
  <c r="K447" i="4"/>
  <c r="L447" i="4"/>
  <c r="E448" i="4"/>
  <c r="F448" i="4"/>
  <c r="G448" i="4"/>
  <c r="H448" i="4"/>
  <c r="I448" i="4"/>
  <c r="J448" i="4"/>
  <c r="K448" i="4"/>
  <c r="L448" i="4"/>
  <c r="E449" i="4"/>
  <c r="F449" i="4"/>
  <c r="G449" i="4"/>
  <c r="H449" i="4"/>
  <c r="I449" i="4"/>
  <c r="J449" i="4"/>
  <c r="K449" i="4"/>
  <c r="L449" i="4"/>
  <c r="E450" i="4"/>
  <c r="F450" i="4"/>
  <c r="G450" i="4"/>
  <c r="H450" i="4"/>
  <c r="I450" i="4"/>
  <c r="J450" i="4"/>
  <c r="K450" i="4"/>
  <c r="L450" i="4"/>
  <c r="E451" i="4"/>
  <c r="F451" i="4"/>
  <c r="G451" i="4"/>
  <c r="H451" i="4"/>
  <c r="I451" i="4"/>
  <c r="J451" i="4"/>
  <c r="K451" i="4"/>
  <c r="L451" i="4"/>
  <c r="E456" i="4"/>
  <c r="F456" i="4"/>
  <c r="G456" i="4"/>
  <c r="H456" i="4"/>
  <c r="I456" i="4"/>
  <c r="J456" i="4"/>
  <c r="K456" i="4"/>
  <c r="L456" i="4"/>
  <c r="E457" i="4"/>
  <c r="F457" i="4"/>
  <c r="G457" i="4"/>
  <c r="H457" i="4"/>
  <c r="I457" i="4"/>
  <c r="J457" i="4"/>
  <c r="K457" i="4"/>
  <c r="L457" i="4"/>
  <c r="E458" i="4"/>
  <c r="F458" i="4"/>
  <c r="G458" i="4"/>
  <c r="H458" i="4"/>
  <c r="I458" i="4"/>
  <c r="J458" i="4"/>
  <c r="K458" i="4"/>
  <c r="L458" i="4"/>
  <c r="E459" i="4"/>
  <c r="F459" i="4"/>
  <c r="G459" i="4"/>
  <c r="H459" i="4"/>
  <c r="I459" i="4"/>
  <c r="J459" i="4"/>
  <c r="K459" i="4"/>
  <c r="L459" i="4"/>
  <c r="D460" i="4"/>
  <c r="E463" i="4"/>
  <c r="D539" i="4" s="1"/>
  <c r="F463" i="4"/>
  <c r="G463" i="4"/>
  <c r="H463" i="4"/>
  <c r="I463" i="4"/>
  <c r="J463" i="4"/>
  <c r="K463" i="4"/>
  <c r="L463" i="4"/>
  <c r="E464" i="4"/>
  <c r="F464" i="4"/>
  <c r="G464" i="4"/>
  <c r="H464" i="4"/>
  <c r="I464" i="4"/>
  <c r="J464" i="4"/>
  <c r="K464" i="4"/>
  <c r="L464" i="4"/>
  <c r="E465" i="4"/>
  <c r="F465" i="4"/>
  <c r="G465" i="4"/>
  <c r="H465" i="4"/>
  <c r="I465" i="4"/>
  <c r="J465" i="4"/>
  <c r="K465" i="4"/>
  <c r="L465" i="4"/>
  <c r="E466" i="4"/>
  <c r="F466" i="4"/>
  <c r="G466" i="4"/>
  <c r="H466" i="4"/>
  <c r="I466" i="4"/>
  <c r="J466" i="4"/>
  <c r="K466" i="4"/>
  <c r="L466" i="4"/>
  <c r="E471" i="4"/>
  <c r="F471" i="4"/>
  <c r="G471" i="4"/>
  <c r="H471" i="4"/>
  <c r="I471" i="4"/>
  <c r="J471" i="4"/>
  <c r="K471" i="4"/>
  <c r="L471" i="4"/>
  <c r="E472" i="4"/>
  <c r="F472" i="4"/>
  <c r="G472" i="4"/>
  <c r="H472" i="4"/>
  <c r="I472" i="4"/>
  <c r="J472" i="4"/>
  <c r="K472" i="4"/>
  <c r="L472" i="4"/>
  <c r="E473" i="4"/>
  <c r="F473" i="4"/>
  <c r="G473" i="4"/>
  <c r="H473" i="4"/>
  <c r="I473" i="4"/>
  <c r="J473" i="4"/>
  <c r="K473" i="4"/>
  <c r="L473" i="4"/>
  <c r="E474" i="4"/>
  <c r="F474" i="4"/>
  <c r="G474" i="4"/>
  <c r="H474" i="4"/>
  <c r="I474" i="4"/>
  <c r="J474" i="4"/>
  <c r="K474" i="4"/>
  <c r="L474" i="4"/>
  <c r="E475" i="4"/>
  <c r="F475" i="4"/>
  <c r="G475" i="4"/>
  <c r="H475" i="4"/>
  <c r="I475" i="4"/>
  <c r="J475" i="4"/>
  <c r="K475" i="4"/>
  <c r="L475" i="4"/>
  <c r="E476" i="4"/>
  <c r="F476" i="4"/>
  <c r="G476" i="4"/>
  <c r="H476" i="4"/>
  <c r="I476" i="4"/>
  <c r="J476" i="4"/>
  <c r="K476" i="4"/>
  <c r="L476" i="4"/>
  <c r="E477" i="4"/>
  <c r="F477" i="4"/>
  <c r="G477" i="4"/>
  <c r="H477" i="4"/>
  <c r="I477" i="4"/>
  <c r="J477" i="4"/>
  <c r="K477" i="4"/>
  <c r="L477" i="4"/>
  <c r="E482" i="4"/>
  <c r="F482" i="4"/>
  <c r="G482" i="4"/>
  <c r="H482" i="4"/>
  <c r="I482" i="4"/>
  <c r="J482" i="4"/>
  <c r="K482" i="4"/>
  <c r="L482" i="4"/>
  <c r="E483" i="4"/>
  <c r="F483" i="4"/>
  <c r="G483" i="4"/>
  <c r="H483" i="4"/>
  <c r="I483" i="4"/>
  <c r="J483" i="4"/>
  <c r="K483" i="4"/>
  <c r="L483" i="4"/>
  <c r="E484" i="4"/>
  <c r="F484" i="4"/>
  <c r="G484" i="4"/>
  <c r="H484" i="4"/>
  <c r="I484" i="4"/>
  <c r="J484" i="4"/>
  <c r="K484" i="4"/>
  <c r="L484" i="4"/>
  <c r="E485" i="4"/>
  <c r="F485" i="4"/>
  <c r="G485" i="4"/>
  <c r="H485" i="4"/>
  <c r="I485" i="4"/>
  <c r="J485" i="4"/>
  <c r="K485" i="4"/>
  <c r="L485" i="4"/>
  <c r="E486" i="4"/>
  <c r="F486" i="4"/>
  <c r="G486" i="4"/>
  <c r="H486" i="4"/>
  <c r="I486" i="4"/>
  <c r="J486" i="4"/>
  <c r="K486" i="4"/>
  <c r="L486" i="4"/>
  <c r="E487" i="4"/>
  <c r="F487" i="4"/>
  <c r="G487" i="4"/>
  <c r="H487" i="4"/>
  <c r="I487" i="4"/>
  <c r="J487" i="4"/>
  <c r="K487" i="4"/>
  <c r="L487" i="4"/>
  <c r="E488" i="4"/>
  <c r="F488" i="4"/>
  <c r="G488" i="4"/>
  <c r="H488" i="4"/>
  <c r="I488" i="4"/>
  <c r="J488" i="4"/>
  <c r="K488" i="4"/>
  <c r="L488" i="4"/>
  <c r="E493" i="4"/>
  <c r="F493" i="4"/>
  <c r="G493" i="4"/>
  <c r="H493" i="4"/>
  <c r="I493" i="4"/>
  <c r="J493" i="4"/>
  <c r="K493" i="4"/>
  <c r="L493" i="4"/>
  <c r="E494" i="4"/>
  <c r="F494" i="4"/>
  <c r="G494" i="4"/>
  <c r="H494" i="4"/>
  <c r="I494" i="4"/>
  <c r="J494" i="4"/>
  <c r="K494" i="4"/>
  <c r="L494" i="4"/>
  <c r="D495" i="4"/>
  <c r="E498" i="4"/>
  <c r="F498" i="4"/>
  <c r="G498" i="4"/>
  <c r="H498" i="4"/>
  <c r="I498" i="4"/>
  <c r="J498" i="4"/>
  <c r="K498" i="4"/>
  <c r="L498" i="4"/>
  <c r="E499" i="4"/>
  <c r="F499" i="4"/>
  <c r="G499" i="4"/>
  <c r="H499" i="4"/>
  <c r="I499" i="4"/>
  <c r="J499" i="4"/>
  <c r="K499" i="4"/>
  <c r="L499" i="4"/>
  <c r="E500" i="4"/>
  <c r="F500" i="4"/>
  <c r="G500" i="4"/>
  <c r="H500" i="4"/>
  <c r="I500" i="4"/>
  <c r="J500" i="4"/>
  <c r="K500" i="4"/>
  <c r="L500" i="4"/>
  <c r="D501" i="4"/>
  <c r="E508" i="4"/>
  <c r="F508" i="4"/>
  <c r="G508" i="4"/>
  <c r="H508" i="4"/>
  <c r="I508" i="4"/>
  <c r="J508" i="4"/>
  <c r="K508" i="4"/>
  <c r="L508" i="4"/>
  <c r="E509" i="4"/>
  <c r="F509" i="4"/>
  <c r="G509" i="4"/>
  <c r="H509" i="4"/>
  <c r="I509" i="4"/>
  <c r="J509" i="4"/>
  <c r="K509" i="4"/>
  <c r="L509" i="4"/>
  <c r="E510" i="4"/>
  <c r="F510" i="4"/>
  <c r="G510" i="4"/>
  <c r="H510" i="4"/>
  <c r="I510" i="4"/>
  <c r="J510" i="4"/>
  <c r="K510" i="4"/>
  <c r="L510" i="4"/>
  <c r="E511" i="4"/>
  <c r="F511" i="4"/>
  <c r="G511" i="4"/>
  <c r="H511" i="4"/>
  <c r="I511" i="4"/>
  <c r="J511" i="4"/>
  <c r="K511" i="4"/>
  <c r="L511" i="4"/>
  <c r="E512" i="4"/>
  <c r="F512" i="4"/>
  <c r="G512" i="4"/>
  <c r="H512" i="4"/>
  <c r="I512" i="4"/>
  <c r="J512" i="4"/>
  <c r="K512" i="4"/>
  <c r="L512" i="4"/>
  <c r="E517" i="4"/>
  <c r="F517" i="4"/>
  <c r="G517" i="4"/>
  <c r="H517" i="4"/>
  <c r="I517" i="4"/>
  <c r="J517" i="4"/>
  <c r="K517" i="4"/>
  <c r="L517" i="4"/>
  <c r="E518" i="4"/>
  <c r="F518" i="4"/>
  <c r="G518" i="4"/>
  <c r="H518" i="4"/>
  <c r="I518" i="4"/>
  <c r="J518" i="4"/>
  <c r="K518" i="4"/>
  <c r="L518" i="4"/>
  <c r="E519" i="4"/>
  <c r="F519" i="4"/>
  <c r="G519" i="4"/>
  <c r="H519" i="4"/>
  <c r="I519" i="4"/>
  <c r="J519" i="4"/>
  <c r="K519" i="4"/>
  <c r="L519" i="4"/>
  <c r="D520" i="4"/>
  <c r="E523" i="4"/>
  <c r="F523" i="4"/>
  <c r="G523" i="4"/>
  <c r="H523" i="4"/>
  <c r="I523" i="4"/>
  <c r="J523" i="4"/>
  <c r="K523" i="4"/>
  <c r="L523" i="4"/>
  <c r="E524" i="4"/>
  <c r="F524" i="4"/>
  <c r="G524" i="4"/>
  <c r="H524" i="4"/>
  <c r="I524" i="4"/>
  <c r="J524" i="4"/>
  <c r="K524" i="4"/>
  <c r="L524" i="4"/>
  <c r="E525" i="4"/>
  <c r="F525" i="4"/>
  <c r="G525" i="4"/>
  <c r="H525" i="4"/>
  <c r="I525" i="4"/>
  <c r="J525" i="4"/>
  <c r="K525" i="4"/>
  <c r="L525" i="4"/>
  <c r="D526" i="4"/>
  <c r="E529" i="4"/>
  <c r="F529" i="4"/>
  <c r="G529" i="4"/>
  <c r="H529" i="4"/>
  <c r="I529" i="4"/>
  <c r="J529" i="4"/>
  <c r="K529" i="4"/>
  <c r="L529" i="4"/>
  <c r="E530" i="4"/>
  <c r="F530" i="4"/>
  <c r="G530" i="4"/>
  <c r="H530" i="4"/>
  <c r="I530" i="4"/>
  <c r="J530" i="4"/>
  <c r="K530" i="4"/>
  <c r="L530" i="4"/>
  <c r="E531" i="4"/>
  <c r="F531" i="4"/>
  <c r="G531" i="4"/>
  <c r="H531" i="4"/>
  <c r="I531" i="4"/>
  <c r="J531" i="4"/>
  <c r="K531" i="4"/>
  <c r="L531" i="4"/>
  <c r="E536" i="4"/>
  <c r="F536" i="4"/>
  <c r="G536" i="4"/>
  <c r="H536" i="4"/>
  <c r="I536" i="4"/>
  <c r="J536" i="4"/>
  <c r="K536" i="4"/>
  <c r="L536" i="4"/>
  <c r="E537" i="4"/>
  <c r="F537" i="4"/>
  <c r="G537" i="4"/>
  <c r="H537" i="4"/>
  <c r="I537" i="4"/>
  <c r="J537" i="4"/>
  <c r="K537" i="4"/>
  <c r="L537" i="4"/>
  <c r="D538" i="4"/>
  <c r="E542" i="4"/>
  <c r="F542" i="4"/>
  <c r="G542" i="4"/>
  <c r="H542" i="4"/>
  <c r="I542" i="4"/>
  <c r="J542" i="4"/>
  <c r="K542" i="4"/>
  <c r="L542" i="4"/>
  <c r="E543" i="4"/>
  <c r="F543" i="4"/>
  <c r="G543" i="4"/>
  <c r="H543" i="4"/>
  <c r="I543" i="4"/>
  <c r="J543" i="4"/>
  <c r="K543" i="4"/>
  <c r="L543" i="4"/>
  <c r="E544" i="4"/>
  <c r="F544" i="4"/>
  <c r="G544" i="4"/>
  <c r="H544" i="4"/>
  <c r="I544" i="4"/>
  <c r="J544" i="4"/>
  <c r="K544" i="4"/>
  <c r="L544" i="4"/>
  <c r="E545" i="4"/>
  <c r="F545" i="4"/>
  <c r="G545" i="4"/>
  <c r="H545" i="4"/>
  <c r="I545" i="4"/>
  <c r="J545" i="4"/>
  <c r="K545" i="4"/>
  <c r="L545" i="4"/>
  <c r="D546" i="4"/>
  <c r="E553" i="4"/>
  <c r="F553" i="4"/>
  <c r="G553" i="4"/>
  <c r="H553" i="4"/>
  <c r="I553" i="4"/>
  <c r="J553" i="4"/>
  <c r="K553" i="4"/>
  <c r="L553" i="4"/>
  <c r="E554" i="4"/>
  <c r="F554" i="4"/>
  <c r="G554" i="4"/>
  <c r="H554" i="4"/>
  <c r="I554" i="4"/>
  <c r="J554" i="4"/>
  <c r="K554" i="4"/>
  <c r="L554" i="4"/>
  <c r="E555" i="4"/>
  <c r="F555" i="4"/>
  <c r="G555" i="4"/>
  <c r="H555" i="4"/>
  <c r="I555" i="4"/>
  <c r="J555" i="4"/>
  <c r="K555" i="4"/>
  <c r="L555" i="4"/>
  <c r="E556" i="4"/>
  <c r="F556" i="4"/>
  <c r="G556" i="4"/>
  <c r="H556" i="4"/>
  <c r="I556" i="4"/>
  <c r="J556" i="4"/>
  <c r="K556" i="4"/>
  <c r="L556" i="4"/>
  <c r="E557" i="4"/>
  <c r="F557" i="4"/>
  <c r="G557" i="4"/>
  <c r="H557" i="4"/>
  <c r="I557" i="4"/>
  <c r="J557" i="4"/>
  <c r="K557" i="4"/>
  <c r="L557" i="4"/>
  <c r="E562" i="4"/>
  <c r="F562" i="4"/>
  <c r="G562" i="4"/>
  <c r="H562" i="4"/>
  <c r="I562" i="4"/>
  <c r="J562" i="4"/>
  <c r="K562" i="4"/>
  <c r="L562" i="4"/>
  <c r="E563" i="4"/>
  <c r="F563" i="4"/>
  <c r="G563" i="4"/>
  <c r="H563" i="4"/>
  <c r="I563" i="4"/>
  <c r="J563" i="4"/>
  <c r="K563" i="4"/>
  <c r="L563" i="4"/>
  <c r="E564" i="4"/>
  <c r="F564" i="4"/>
  <c r="G564" i="4"/>
  <c r="H564" i="4"/>
  <c r="I564" i="4"/>
  <c r="J564" i="4"/>
  <c r="K564" i="4"/>
  <c r="L564" i="4"/>
  <c r="E565" i="4"/>
  <c r="F565" i="4"/>
  <c r="G565" i="4"/>
  <c r="H565" i="4"/>
  <c r="I565" i="4"/>
  <c r="J565" i="4"/>
  <c r="K565" i="4"/>
  <c r="L565" i="4"/>
  <c r="E566" i="4"/>
  <c r="F566" i="4"/>
  <c r="G566" i="4"/>
  <c r="H566" i="4"/>
  <c r="I566" i="4"/>
  <c r="J566" i="4"/>
  <c r="K566" i="4"/>
  <c r="L566" i="4"/>
  <c r="E571" i="4"/>
  <c r="F571" i="4"/>
  <c r="G571" i="4"/>
  <c r="H571" i="4"/>
  <c r="I571" i="4"/>
  <c r="J571" i="4"/>
  <c r="K571" i="4"/>
  <c r="L571" i="4"/>
  <c r="E572" i="4"/>
  <c r="F572" i="4"/>
  <c r="G572" i="4"/>
  <c r="H572" i="4"/>
  <c r="I572" i="4"/>
  <c r="J572" i="4"/>
  <c r="K572" i="4"/>
  <c r="L572" i="4"/>
  <c r="E573" i="4"/>
  <c r="F573" i="4"/>
  <c r="G573" i="4"/>
  <c r="H573" i="4"/>
  <c r="I573" i="4"/>
  <c r="J573" i="4"/>
  <c r="K573" i="4"/>
  <c r="L573" i="4"/>
  <c r="E574" i="4"/>
  <c r="F574" i="4"/>
  <c r="G574" i="4"/>
  <c r="H574" i="4"/>
  <c r="I574" i="4"/>
  <c r="J574" i="4"/>
  <c r="K574" i="4"/>
  <c r="L574" i="4"/>
  <c r="E575" i="4"/>
  <c r="F575" i="4"/>
  <c r="G575" i="4"/>
  <c r="H575" i="4"/>
  <c r="I575" i="4"/>
  <c r="J575" i="4"/>
  <c r="K575" i="4"/>
  <c r="L575" i="4"/>
  <c r="E580" i="4"/>
  <c r="F580" i="4"/>
  <c r="G580" i="4"/>
  <c r="H580" i="4"/>
  <c r="I580" i="4"/>
  <c r="J580" i="4"/>
  <c r="K580" i="4"/>
  <c r="L580" i="4"/>
  <c r="E581" i="4"/>
  <c r="F581" i="4"/>
  <c r="G581" i="4"/>
  <c r="H581" i="4"/>
  <c r="I581" i="4"/>
  <c r="J581" i="4"/>
  <c r="K581" i="4"/>
  <c r="L581" i="4"/>
  <c r="E582" i="4"/>
  <c r="F582" i="4"/>
  <c r="G582" i="4"/>
  <c r="H582" i="4"/>
  <c r="I582" i="4"/>
  <c r="J582" i="4"/>
  <c r="K582" i="4"/>
  <c r="L582" i="4"/>
  <c r="E583" i="4"/>
  <c r="F583" i="4"/>
  <c r="G583" i="4"/>
  <c r="H583" i="4"/>
  <c r="I583" i="4"/>
  <c r="J583" i="4"/>
  <c r="K583" i="4"/>
  <c r="L583" i="4"/>
  <c r="E584" i="4"/>
  <c r="F584" i="4"/>
  <c r="G584" i="4"/>
  <c r="H584" i="4"/>
  <c r="I584" i="4"/>
  <c r="J584" i="4"/>
  <c r="K584" i="4"/>
  <c r="L584" i="4"/>
  <c r="E585" i="4"/>
  <c r="F585" i="4"/>
  <c r="G585" i="4"/>
  <c r="H585" i="4"/>
  <c r="I585" i="4"/>
  <c r="J585" i="4"/>
  <c r="K585" i="4"/>
  <c r="L585" i="4"/>
  <c r="E590" i="4"/>
  <c r="F590" i="4"/>
  <c r="G590" i="4"/>
  <c r="H590" i="4"/>
  <c r="I590" i="4"/>
  <c r="J590" i="4"/>
  <c r="K590" i="4"/>
  <c r="L590" i="4"/>
  <c r="E591" i="4"/>
  <c r="F591" i="4"/>
  <c r="G591" i="4"/>
  <c r="H591" i="4"/>
  <c r="I591" i="4"/>
  <c r="J591" i="4"/>
  <c r="K591" i="4"/>
  <c r="L591" i="4"/>
  <c r="E592" i="4"/>
  <c r="F592" i="4"/>
  <c r="G592" i="4"/>
  <c r="H592" i="4"/>
  <c r="I592" i="4"/>
  <c r="J592" i="4"/>
  <c r="K592" i="4"/>
  <c r="L592" i="4"/>
  <c r="E593" i="4"/>
  <c r="F593" i="4"/>
  <c r="G593" i="4"/>
  <c r="H593" i="4"/>
  <c r="I593" i="4"/>
  <c r="J593" i="4"/>
  <c r="K593" i="4"/>
  <c r="L593" i="4"/>
  <c r="E594" i="4"/>
  <c r="F594" i="4"/>
  <c r="G594" i="4"/>
  <c r="H594" i="4"/>
  <c r="I594" i="4"/>
  <c r="J594" i="4"/>
  <c r="K594" i="4"/>
  <c r="L594" i="4"/>
  <c r="E595" i="4"/>
  <c r="F595" i="4"/>
  <c r="G595" i="4"/>
  <c r="H595" i="4"/>
  <c r="I595" i="4"/>
  <c r="J595" i="4"/>
  <c r="K595" i="4"/>
  <c r="L595" i="4"/>
  <c r="E596" i="4"/>
  <c r="F596" i="4"/>
  <c r="G596" i="4"/>
  <c r="H596" i="4"/>
  <c r="I596" i="4"/>
  <c r="J596" i="4"/>
  <c r="K596" i="4"/>
  <c r="L596" i="4"/>
  <c r="E601" i="4"/>
  <c r="F601" i="4"/>
  <c r="G601" i="4"/>
  <c r="H601" i="4"/>
  <c r="I601" i="4"/>
  <c r="J601" i="4"/>
  <c r="K601" i="4"/>
  <c r="L601" i="4"/>
  <c r="E602" i="4"/>
  <c r="F602" i="4"/>
  <c r="G602" i="4"/>
  <c r="H602" i="4"/>
  <c r="I602" i="4"/>
  <c r="J602" i="4"/>
  <c r="K602" i="4"/>
  <c r="L602" i="4"/>
  <c r="E603" i="4"/>
  <c r="F603" i="4"/>
  <c r="G603" i="4"/>
  <c r="H603" i="4"/>
  <c r="I603" i="4"/>
  <c r="J603" i="4"/>
  <c r="K603" i="4"/>
  <c r="L603" i="4"/>
  <c r="E604" i="4"/>
  <c r="F604" i="4"/>
  <c r="G604" i="4"/>
  <c r="H604" i="4"/>
  <c r="I604" i="4"/>
  <c r="J604" i="4"/>
  <c r="K604" i="4"/>
  <c r="L604" i="4"/>
  <c r="E605" i="4"/>
  <c r="F605" i="4"/>
  <c r="G605" i="4"/>
  <c r="H605" i="4"/>
  <c r="I605" i="4"/>
  <c r="J605" i="4"/>
  <c r="K605" i="4"/>
  <c r="L605" i="4"/>
  <c r="E606" i="4"/>
  <c r="F606" i="4"/>
  <c r="G606" i="4"/>
  <c r="H606" i="4"/>
  <c r="I606" i="4"/>
  <c r="J606" i="4"/>
  <c r="K606" i="4"/>
  <c r="L606" i="4"/>
  <c r="E607" i="4"/>
  <c r="F607" i="4"/>
  <c r="G607" i="4"/>
  <c r="H607" i="4"/>
  <c r="I607" i="4"/>
  <c r="J607" i="4"/>
  <c r="K607" i="4"/>
  <c r="L607" i="4"/>
  <c r="E612" i="4"/>
  <c r="F612" i="4"/>
  <c r="G612" i="4"/>
  <c r="H612" i="4"/>
  <c r="I612" i="4"/>
  <c r="J612" i="4"/>
  <c r="K612" i="4"/>
  <c r="L612" i="4"/>
  <c r="E613" i="4"/>
  <c r="F613" i="4"/>
  <c r="G613" i="4"/>
  <c r="H613" i="4"/>
  <c r="I613" i="4"/>
  <c r="J613" i="4"/>
  <c r="K613" i="4"/>
  <c r="L613" i="4"/>
  <c r="E614" i="4"/>
  <c r="F614" i="4"/>
  <c r="G614" i="4"/>
  <c r="H614" i="4"/>
  <c r="I614" i="4"/>
  <c r="J614" i="4"/>
  <c r="K614" i="4"/>
  <c r="L614" i="4"/>
  <c r="E615" i="4"/>
  <c r="F615" i="4"/>
  <c r="G615" i="4"/>
  <c r="H615" i="4"/>
  <c r="I615" i="4"/>
  <c r="J615" i="4"/>
  <c r="K615" i="4"/>
  <c r="L615" i="4"/>
  <c r="E616" i="4"/>
  <c r="F616" i="4"/>
  <c r="G616" i="4"/>
  <c r="H616" i="4"/>
  <c r="I616" i="4"/>
  <c r="J616" i="4"/>
  <c r="K616" i="4"/>
  <c r="L616" i="4"/>
  <c r="E617" i="4"/>
  <c r="F617" i="4"/>
  <c r="G617" i="4"/>
  <c r="H617" i="4"/>
  <c r="I617" i="4"/>
  <c r="J617" i="4"/>
  <c r="K617" i="4"/>
  <c r="L617" i="4"/>
  <c r="E622" i="4"/>
  <c r="F622" i="4"/>
  <c r="G622" i="4"/>
  <c r="H622" i="4"/>
  <c r="I622" i="4"/>
  <c r="J622" i="4"/>
  <c r="K622" i="4"/>
  <c r="L622" i="4"/>
  <c r="E623" i="4"/>
  <c r="F623" i="4"/>
  <c r="G623" i="4"/>
  <c r="H623" i="4"/>
  <c r="I623" i="4"/>
  <c r="J623" i="4"/>
  <c r="K623" i="4"/>
  <c r="L623" i="4"/>
  <c r="E624" i="4"/>
  <c r="F624" i="4"/>
  <c r="G624" i="4"/>
  <c r="H624" i="4"/>
  <c r="I624" i="4"/>
  <c r="J624" i="4"/>
  <c r="K624" i="4"/>
  <c r="L624" i="4"/>
  <c r="E625" i="4"/>
  <c r="F625" i="4"/>
  <c r="G625" i="4"/>
  <c r="H625" i="4"/>
  <c r="I625" i="4"/>
  <c r="J625" i="4"/>
  <c r="K625" i="4"/>
  <c r="L625" i="4"/>
  <c r="E630" i="4"/>
  <c r="F630" i="4"/>
  <c r="G630" i="4"/>
  <c r="H630" i="4"/>
  <c r="I630" i="4"/>
  <c r="J630" i="4"/>
  <c r="K630" i="4"/>
  <c r="L630" i="4"/>
  <c r="E631" i="4"/>
  <c r="F631" i="4"/>
  <c r="G631" i="4"/>
  <c r="H631" i="4"/>
  <c r="I631" i="4"/>
  <c r="J631" i="4"/>
  <c r="K631" i="4"/>
  <c r="L631" i="4"/>
  <c r="E632" i="4"/>
  <c r="F632" i="4"/>
  <c r="G632" i="4"/>
  <c r="H632" i="4"/>
  <c r="I632" i="4"/>
  <c r="J632" i="4"/>
  <c r="K632" i="4"/>
  <c r="L632" i="4"/>
  <c r="E637" i="4"/>
  <c r="F637" i="4"/>
  <c r="G637" i="4"/>
  <c r="H637" i="4"/>
  <c r="I637" i="4"/>
  <c r="J637" i="4"/>
  <c r="K637" i="4"/>
  <c r="L637" i="4"/>
  <c r="E638" i="4"/>
  <c r="F638" i="4"/>
  <c r="G638" i="4"/>
  <c r="H638" i="4"/>
  <c r="I638" i="4"/>
  <c r="J638" i="4"/>
  <c r="K638" i="4"/>
  <c r="L638" i="4"/>
  <c r="E639" i="4"/>
  <c r="F639" i="4"/>
  <c r="G639" i="4"/>
  <c r="H639" i="4"/>
  <c r="I639" i="4"/>
  <c r="J639" i="4"/>
  <c r="K639" i="4"/>
  <c r="L639" i="4"/>
  <c r="E640" i="4"/>
  <c r="F640" i="4"/>
  <c r="G640" i="4"/>
  <c r="H640" i="4"/>
  <c r="I640" i="4"/>
  <c r="J640" i="4"/>
  <c r="K640" i="4"/>
  <c r="L640" i="4"/>
  <c r="E645" i="4"/>
  <c r="F645" i="4"/>
  <c r="G645" i="4"/>
  <c r="H645" i="4"/>
  <c r="I645" i="4"/>
  <c r="J645" i="4"/>
  <c r="K645" i="4"/>
  <c r="L645" i="4"/>
  <c r="E646" i="4"/>
  <c r="F646" i="4"/>
  <c r="G646" i="4"/>
  <c r="H646" i="4"/>
  <c r="I646" i="4"/>
  <c r="J646" i="4"/>
  <c r="K646" i="4"/>
  <c r="L646" i="4"/>
  <c r="E647" i="4"/>
  <c r="F647" i="4"/>
  <c r="G647" i="4"/>
  <c r="H647" i="4"/>
  <c r="I647" i="4"/>
  <c r="J647" i="4"/>
  <c r="K647" i="4"/>
  <c r="L647" i="4"/>
  <c r="E648" i="4"/>
  <c r="F648" i="4"/>
  <c r="G648" i="4"/>
  <c r="H648" i="4"/>
  <c r="I648" i="4"/>
  <c r="J648" i="4"/>
  <c r="K648" i="4"/>
  <c r="L648" i="4"/>
  <c r="E653" i="4"/>
  <c r="F653" i="4"/>
  <c r="G653" i="4"/>
  <c r="H653" i="4"/>
  <c r="I653" i="4"/>
  <c r="J653" i="4"/>
  <c r="K653" i="4"/>
  <c r="L653" i="4"/>
  <c r="E654" i="4"/>
  <c r="F654" i="4"/>
  <c r="G654" i="4"/>
  <c r="H654" i="4"/>
  <c r="I654" i="4"/>
  <c r="J654" i="4"/>
  <c r="K654" i="4"/>
  <c r="L654" i="4"/>
  <c r="E655" i="4"/>
  <c r="F655" i="4"/>
  <c r="G655" i="4"/>
  <c r="H655" i="4"/>
  <c r="I655" i="4"/>
  <c r="J655" i="4"/>
  <c r="K655" i="4"/>
  <c r="L655" i="4"/>
  <c r="E660" i="4"/>
  <c r="F660" i="4"/>
  <c r="G660" i="4"/>
  <c r="H660" i="4"/>
  <c r="I660" i="4"/>
  <c r="J660" i="4"/>
  <c r="K660" i="4"/>
  <c r="L660" i="4"/>
  <c r="E661" i="4"/>
  <c r="F661" i="4"/>
  <c r="G661" i="4"/>
  <c r="H661" i="4"/>
  <c r="I661" i="4"/>
  <c r="J661" i="4"/>
  <c r="K661" i="4"/>
  <c r="L661" i="4"/>
  <c r="E662" i="4"/>
  <c r="F662" i="4"/>
  <c r="G662" i="4"/>
  <c r="H662" i="4"/>
  <c r="I662" i="4"/>
  <c r="J662" i="4"/>
  <c r="K662" i="4"/>
  <c r="L662" i="4"/>
  <c r="D663" i="4"/>
  <c r="D664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<sst xmlns="http://schemas.openxmlformats.org/spreadsheetml/2006/main" count="1676" uniqueCount="756">
  <si>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</si>
  <si>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</si>
  <si>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</si>
  <si>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</si>
  <si>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</si>
  <si>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</si>
  <si>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</si>
  <si>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</si>
  <si>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</si>
  <si>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</si>
  <si>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</si>
  <si>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</si>
  <si>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</si>
  <si>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</si>
  <si>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</si>
  <si>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</si>
  <si>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</si>
  <si>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</si>
  <si>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</si>
  <si>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</si>
  <si>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</si>
  <si>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</si>
  <si>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</si>
  <si>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</si>
  <si>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</si>
  <si>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</si>
  <si>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</si>
  <si>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</si>
  <si>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</si>
  <si>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</si>
  <si>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</si>
  <si>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</si>
  <si>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</si>
  <si>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</si>
  <si>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</si>
  <si>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</si>
  <si>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</si>
  <si>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</si>
  <si>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</si>
  <si>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</si>
  <si>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</si>
  <si>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</si>
  <si>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</si>
  <si>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</si>
  <si>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</si>
  <si>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</si>
  <si>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</si>
  <si>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</si>
  <si>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</si>
  <si>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</si>
  <si>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</si>
  <si>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</si>
  <si>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</si>
  <si>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</si>
  <si>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</si>
  <si>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</si>
  <si>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</si>
  <si>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</si>
  <si>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</si>
  <si>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</si>
  <si>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</si>
  <si>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</si>
  <si>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</si>
  <si>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</si>
  <si>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</si>
  <si>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</si>
  <si>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</si>
  <si>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</si>
  <si>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</si>
  <si>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</si>
  <si>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</si>
  <si>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</si>
  <si>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</si>
  <si>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</si>
  <si>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</si>
  <si>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</si>
  <si>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</si>
  <si>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</si>
  <si>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</si>
  <si>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</si>
  <si>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</si>
  <si>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</si>
  <si>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</si>
  <si>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</si>
  <si>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</si>
  <si>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</si>
  <si>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</si>
  <si>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</si>
  <si>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</si>
  <si>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</si>
  <si>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</si>
  <si>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</si>
  <si>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</si>
  <si>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</si>
  <si>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</si>
  <si>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</si>
  <si>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</si>
  <si>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</si>
  <si>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</si>
  <si>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</si>
  <si>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</si>
  <si>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</si>
  <si>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</si>
  <si>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</si>
  <si>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</si>
  <si>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</si>
  <si>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</si>
  <si>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</si>
  <si>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</si>
  <si>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</si>
  <si>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</si>
  <si>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</si>
  <si>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</si>
  <si>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</si>
  <si>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</si>
  <si>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</si>
  <si>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</si>
  <si>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</si>
  <si>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</si>
  <si>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</si>
  <si>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</si>
  <si>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</si>
  <si>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</si>
  <si>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</si>
  <si>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</si>
  <si>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</si>
  <si>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</si>
  <si>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</si>
  <si>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</si>
  <si>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</si>
  <si>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</si>
  <si>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</si>
  <si>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</si>
  <si>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</si>
  <si>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</si>
  <si>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</si>
  <si>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</si>
  <si>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</si>
  <si>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</si>
  <si>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</si>
  <si>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</si>
  <si>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</si>
  <si>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</si>
  <si>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</si>
  <si>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</si>
  <si>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</si>
  <si>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</si>
  <si>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</si>
  <si>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</si>
  <si>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</si>
  <si>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</si>
  <si>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</si>
  <si>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</si>
  <si>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</si>
  <si>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</si>
  <si>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</si>
  <si>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</si>
  <si>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</si>
  <si>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</si>
  <si>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</si>
  <si>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</si>
  <si>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</si>
  <si>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</si>
  <si>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</si>
  <si>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</si>
  <si>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</si>
  <si>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</si>
  <si>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</si>
  <si>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</si>
  <si>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</si>
  <si>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</si>
  <si>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</si>
  <si>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</si>
  <si>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</si>
  <si>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</si>
  <si>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</si>
  <si>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</si>
  <si>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</si>
  <si>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</si>
  <si>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</si>
  <si>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</si>
  <si>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</si>
  <si>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</si>
  <si>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</si>
  <si>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</si>
  <si>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</si>
  <si>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</si>
  <si>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</si>
  <si>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</si>
  <si>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</si>
  <si>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</si>
  <si>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</si>
  <si>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</si>
  <si>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</si>
  <si>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</si>
  <si>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</si>
  <si>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</si>
  <si>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</si>
  <si>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</si>
  <si>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</si>
  <si>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</si>
  <si>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</si>
  <si>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</si>
  <si>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</si>
  <si>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</si>
  <si>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</si>
  <si>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</si>
  <si>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</si>
  <si>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</si>
  <si>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</si>
  <si>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</si>
  <si>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</si>
  <si>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</si>
  <si>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</si>
  <si>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</si>
  <si>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</si>
  <si>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</si>
  <si>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</si>
  <si>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</si>
  <si>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</si>
  <si>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</si>
  <si>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</si>
  <si>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</si>
  <si>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</si>
  <si>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</si>
  <si>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</si>
  <si>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</si>
  <si>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</si>
  <si>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</si>
  <si>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</si>
  <si>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</si>
  <si>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</si>
  <si>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</si>
  <si>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</si>
  <si>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</si>
  <si>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</si>
  <si>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</si>
  <si>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</si>
  <si>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</si>
  <si>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</si>
  <si>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</si>
  <si>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</si>
  <si>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</si>
  <si>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</si>
  <si>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</si>
  <si>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</si>
  <si>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</si>
  <si>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</si>
  <si>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</si>
  <si>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</si>
  <si>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</si>
  <si>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</si>
  <si>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</si>
  <si>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</si>
  <si>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</si>
  <si>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</si>
  <si>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</si>
  <si>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</si>
  <si>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</si>
  <si>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</si>
  <si>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</si>
  <si>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</si>
  <si>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</si>
  <si>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</si>
  <si>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</si>
  <si>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</si>
  <si>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</si>
  <si>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</si>
  <si>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</si>
  <si>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</si>
  <si>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</si>
  <si>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</si>
  <si>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</si>
  <si>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</si>
  <si>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</si>
  <si>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</si>
  <si>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</si>
  <si>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</si>
  <si>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</si>
  <si>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</si>
  <si>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</si>
  <si>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</si>
  <si>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</si>
  <si>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</si>
  <si>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</si>
  <si>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</si>
  <si>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</si>
  <si>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</si>
  <si>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</si>
  <si>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</si>
  <si>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</si>
  <si>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КЗ "ЧОПТД" ЧОР</t>
  </si>
  <si>
    <t>з  1 травня 2018 р. по  1 травня 2018 р.</t>
  </si>
  <si>
    <t>Залишок
на 01.05.2018</t>
  </si>
  <si>
    <t>1512/1.Бюджет  Склад1</t>
  </si>
  <si>
    <t>^</t>
  </si>
  <si>
    <t xml:space="preserve">Анаприлін 10мг №50 сер190916 (Здоров.Харьк) </t>
  </si>
  <si>
    <t>уп.</t>
  </si>
  <si>
    <t xml:space="preserve">Аспаркам №50 сер200214 (Здоровьє) </t>
  </si>
  <si>
    <t xml:space="preserve">Ацетилсалициловая кислота </t>
  </si>
  <si>
    <t>кг.</t>
  </si>
  <si>
    <t xml:space="preserve">Бензилбензоат </t>
  </si>
  <si>
    <t xml:space="preserve">Корглікон 0,6мг/мл по 1мл №10 сер020117 (ТОВ"ДЗ"ГНЦЛС"м.Харків) </t>
  </si>
  <si>
    <t>Короб</t>
  </si>
  <si>
    <t xml:space="preserve">Метронідазол 0,25г №20 (10*2) сер50218 (ПАТ"Лубнифарм") </t>
  </si>
  <si>
    <t xml:space="preserve">Магнію сульфат </t>
  </si>
  <si>
    <t>кг</t>
  </si>
  <si>
    <t xml:space="preserve">Магнію сульфат 250мг/мл 5мл N10 сер81041001 (АТ"Лекхім-Харків") </t>
  </si>
  <si>
    <t>кор.</t>
  </si>
  <si>
    <t xml:space="preserve">Натрію гідрокарбонат 40мг/мл 100мл серАS28/1-2 (Юрія-Фарм) </t>
  </si>
  <si>
    <t>фл.</t>
  </si>
  <si>
    <t xml:space="preserve">Папазол N10 серFS20913 (Дарниця) </t>
  </si>
  <si>
    <t xml:space="preserve">Прозерин 0.5мг/мл 1мл N10 сер04260916 (Здоров.народу) </t>
  </si>
  <si>
    <t xml:space="preserve">Реополіглюкін 200мл сер040816 (ТОВ ф"Новофарм-Біосинтез") </t>
  </si>
  <si>
    <t xml:space="preserve">Рибоксин 200мг N50 серНЕ10516 (ПрАТ"ФФ"Дарниця") </t>
  </si>
  <si>
    <t xml:space="preserve">Флуконазол капс. 50мг N10 сер010215 (Астрафарма) </t>
  </si>
  <si>
    <t xml:space="preserve">Флуконазол  2мг/мл 100мл розч.д/інф. серTF10216 (ПрАТ"ФФ"Дарниця") </t>
  </si>
  <si>
    <t xml:space="preserve">Фурацилін (нітрофуразон) </t>
  </si>
  <si>
    <t xml:space="preserve">Цефтриаксон пор.д/розч.д/ін"єк.1,0г серСN70915 (ПрАТ"ФФ"Дарниця") </t>
  </si>
  <si>
    <t xml:space="preserve">Кофеін бенз.натрію 100мг/мл 1мл N10 сер10314 (ГНЦЛС) </t>
  </si>
  <si>
    <t xml:space="preserve">Елеутерокок ек-кт 50мл сер30714 (Лубнифарм) </t>
  </si>
  <si>
    <t xml:space="preserve">Адреналін 1,8мг/мл  1мл N10 серАА31017 (Дарниця) </t>
  </si>
  <si>
    <t xml:space="preserve">Ібупрофен 200мг №50 сер164188 (ПАТ НВЦ"Борщагівськ.) </t>
  </si>
  <si>
    <t xml:space="preserve">Кетолонг 30мг/мл 1мл №10 серUH61015 (Дарниця) </t>
  </si>
  <si>
    <t xml:space="preserve">Новокаін </t>
  </si>
  <si>
    <t xml:space="preserve">Ф-гель 25мг/г гель 30г туба серGF41015 (Дарниця) </t>
  </si>
  <si>
    <t xml:space="preserve">Анальгін 500мг/мл по 2мл №10 сер080616 (Лікхім Харк.) </t>
  </si>
  <si>
    <t xml:space="preserve">Гідрокортизон  мазь 1% 10г сер100416 (Нижфарм) </t>
  </si>
  <si>
    <t xml:space="preserve">Лоратадин 10мг №10 серFB60914 (Дарниця) </t>
  </si>
  <si>
    <t xml:space="preserve">Анальгін 0,5г №10 сер220615 (ТОВ"ФК"Здоров"я") </t>
  </si>
  <si>
    <t xml:space="preserve">Глюкоза  р-н 50мг/мл 200мл сер070316 (ТОВ Ф"Новофарм") </t>
  </si>
  <si>
    <t xml:space="preserve">Дибазол 10мг/мл 5мл №10 сер190614 (Дарниця) </t>
  </si>
  <si>
    <t xml:space="preserve">Папаверин  20мг/мл 2мл N10 серVX70816 (Дарниця) </t>
  </si>
  <si>
    <t xml:space="preserve">Бі-септ фармак 400мг/80мг №20 сер30118 (ПАТ"Фармак") </t>
  </si>
  <si>
    <t xml:space="preserve">Лоратадін 0,01г №10 сер111116 (АТ"Лекхім-Харків") </t>
  </si>
  <si>
    <t xml:space="preserve">Нітрогліцерин 0.5мг №40 сер010118 (ТОВ"НВФ"Мікрохім"Укр.) </t>
  </si>
  <si>
    <t xml:space="preserve">Фармазолін-Н наз.спрей 1мг/мл 15мл сер150817 (Фармак Пат) </t>
  </si>
  <si>
    <t>Флак</t>
  </si>
  <si>
    <t xml:space="preserve">Етамзилат 125мг/мл  2мл N10(5*2) серYF20518 (Дарниця) </t>
  </si>
  <si>
    <t xml:space="preserve">Лізиноприл 10мг N10*2 сер190917 ( Астрафарм) </t>
  </si>
  <si>
    <t xml:space="preserve">Гідрокортизону ацетат 2,5% 2мл  N10 сер150318 (ПАТ"Фармак") </t>
  </si>
  <si>
    <t xml:space="preserve">Септефрил 0,2мг N10 сер1011017 (ПАТ НВЦ"БХФЗ"м.Київ) </t>
  </si>
  <si>
    <t xml:space="preserve">Фармазолін наз.к-лі 0,1% 10мл сер921115 (Фарм.Ват) </t>
  </si>
  <si>
    <t xml:space="preserve">Пентоксифілін 100мг №30 сер120916 (Здоров.Хар.) </t>
  </si>
  <si>
    <t xml:space="preserve">Лоратадин 10мг (0,01г) №10 сер020817 (Астрафарм) </t>
  </si>
  <si>
    <t xml:space="preserve">Бромгексин 8мг N20 серBS20415 (Дарниця) </t>
  </si>
  <si>
    <t xml:space="preserve">Алопуринол 100мг №50 сер219216 (ПАТ НВЦ"БХФЗ") </t>
  </si>
  <si>
    <t xml:space="preserve">Брильянтовий зелений 1% 20мл сер360816 (ТОВ"ДКП"ФФ"м.Житомир) </t>
  </si>
  <si>
    <t xml:space="preserve">Вазелінове масло 50мл сер050216 (Віола) </t>
  </si>
  <si>
    <t xml:space="preserve">Панкреатин 8000  N50 (10*5) сер620218 (ПрАТ"Технолог" м.Умань) </t>
  </si>
  <si>
    <t xml:space="preserve">Ніфуроксазид-Вішфа сусп. орал.220мг/5мл 90мл сер140616(ТОВ"ДКП"ФФ"м.Житом.) </t>
  </si>
  <si>
    <t xml:space="preserve">Піридоксину г/х 50мг/мл 1мл N10 сер50817 (Здоров"я ТОВ ФК м.Харк.) </t>
  </si>
  <si>
    <t xml:space="preserve">Синафлан 0,025% мазь 15г сер10414 (Фітофарм А) </t>
  </si>
  <si>
    <t xml:space="preserve">Строфантин 0.25мг/мл 1мл N10 серWR10916 (Дарниця) </t>
  </si>
  <si>
    <t xml:space="preserve">Еуфілін-Н 200  2% 5мл N10 сер60917 (ПАТ"Фармак") </t>
  </si>
  <si>
    <t xml:space="preserve">Фентаніл 0,005% 2мл сер03861117 (Здоров.нар.харьк) </t>
  </si>
  <si>
    <t>амп.</t>
  </si>
  <si>
    <t xml:space="preserve">Бісопролол  10мг N10*2 сер050816 (ТОВ"Астрафарма") </t>
  </si>
  <si>
    <t xml:space="preserve">Лоперамід 0,002г №20 сер111014 (Лікхім Харк.) </t>
  </si>
  <si>
    <t xml:space="preserve">Атропін 1мг/мл 1мл №10 сер0200816 (ТОВ"ДЗ"ГНЦЛС") </t>
  </si>
  <si>
    <t xml:space="preserve">Верапаміл 2,5мг/мл 2мл №10 серАН10616 (Дарн.Фарм) </t>
  </si>
  <si>
    <t xml:space="preserve">Метоклопрамід 10мг №50 сер91115 (Здоров.Ф) </t>
  </si>
  <si>
    <t xml:space="preserve">Глутаргін 40мг/мл 5мл №10 сер90916 (ТОВ"ФК"Здоров"я") </t>
  </si>
  <si>
    <t xml:space="preserve">Уголь активований 250мг №10 сер090115 (БХФЗ) </t>
  </si>
  <si>
    <t xml:space="preserve">Фенігідин 10мг N50 сер160515 (Здор.Хар.) </t>
  </si>
  <si>
    <t xml:space="preserve">Кальцію глюканат стаб. 100мг/мл  5мл №10 сер10315 (ПАТ"Фармак") </t>
  </si>
  <si>
    <t xml:space="preserve">Амінокапронова к-та 50мг/мл 100мл сер040717 (ТОВ"Новофарм-Біосинтез") </t>
  </si>
  <si>
    <t xml:space="preserve">Амінокапронова к-та </t>
  </si>
  <si>
    <t xml:space="preserve">Набір азопирамової проби 1200визначень </t>
  </si>
  <si>
    <t>шт.</t>
  </si>
  <si>
    <t xml:space="preserve">Метронідазол  р-н 5мг/мл 100мл сер190916 (ТОВ"Новофарм-Біосинтез") </t>
  </si>
  <si>
    <t xml:space="preserve">Рінгера лактат  р-н д/інф. 200мл серА030617 (ЗАТ"Інфузія"м.Київ) </t>
  </si>
  <si>
    <t xml:space="preserve">Амброксол 0,03г №10*2 сер10117 (АТ"Лекхім-Харків") </t>
  </si>
  <si>
    <t xml:space="preserve">Борная к-та </t>
  </si>
  <si>
    <t xml:space="preserve">Йод 5% 20мл сер260317 (ТОВ"ДКП"ФФ"м.Житомир) </t>
  </si>
  <si>
    <t xml:space="preserve">Хлорофіліпт спрей 15мл сер0160616 (ТОВ"ДЗ"ГНЦЛС"м. Харк) </t>
  </si>
  <si>
    <t xml:space="preserve">Ентеросгель з солод.СМ паста 69,9г/100г  135г серС0040116 (Креома фарм) </t>
  </si>
  <si>
    <t xml:space="preserve">Муколван 7,5мг/мл 2мл №5 сер60116 (ГНЦЛС) </t>
  </si>
  <si>
    <t xml:space="preserve">Гідрохлортіазид 25мг №20 сер050517 (ПАТ НВЦ"БХФЗ") </t>
  </si>
  <si>
    <t xml:space="preserve">Глутамінова к-та 250мг №10 сер21015 (Кївськ.ВАТ) </t>
  </si>
  <si>
    <t xml:space="preserve">Перикис водню 3% 40мл сер1540816 (ТОВ"ДКП"ФФ"м.Житомир) </t>
  </si>
  <si>
    <t xml:space="preserve">Хлорофіліпт олійн.20мг/мл 25мл сер221213 (Галичф) </t>
  </si>
  <si>
    <t xml:space="preserve">Пірацетам 200мг N60 (10*6) серFZ80916 (Дарниця) </t>
  </si>
  <si>
    <t xml:space="preserve">Рибоксин 20мг/мл  5мл №10 сер149829 (Галичфарм) </t>
  </si>
  <si>
    <t xml:space="preserve">Тіоцетам розч.д/ін"єкц. 5мл №10 (5*2) сер152770 (Галичфарм) </t>
  </si>
  <si>
    <t xml:space="preserve">Еритроміцин 100мг N20 сер070615 (ПАТ НВЦ"БХФЗ") </t>
  </si>
  <si>
    <t xml:space="preserve">Кальція глюканат 0,5г №10 сер170215 (ПАТ"Монфарм) </t>
  </si>
  <si>
    <t xml:space="preserve">Грілка гумова комбінована тип Б-2  (Київгума) </t>
  </si>
  <si>
    <t xml:space="preserve">Метоклопрамід  0.5% 2мл №10 сер70915 (Здоров.Ф) </t>
  </si>
  <si>
    <t xml:space="preserve">Барбовал 25мл сер220415 (Фармак А) </t>
  </si>
  <si>
    <t xml:space="preserve">Валеріани н-ка 25мл сер40314 (Фітофарм) </t>
  </si>
  <si>
    <t xml:space="preserve">Лідокаін розч.д/ін"єкц. 100мг/мл 2мл №10 сер70616 (Здоров.Хар.) </t>
  </si>
  <si>
    <t xml:space="preserve">Натрія бромід </t>
  </si>
  <si>
    <t xml:space="preserve">Тальк для обробки перчаток </t>
  </si>
  <si>
    <t xml:space="preserve">Релаксил капс.№20 сер10116 (ПАТ"КВЗ"м.Київ) </t>
  </si>
  <si>
    <t xml:space="preserve">Ортофен 25мг №30 сер370716 (Здоров.Хар) </t>
  </si>
  <si>
    <t xml:space="preserve">Метоклопрамід 10мг №50 серFG20516 (Дарниця) </t>
  </si>
  <si>
    <t xml:space="preserve">Сенадексин 70мг N10 сер940915 (Здоров.Харьк) </t>
  </si>
  <si>
    <t xml:space="preserve">Парацетамол 0,2г  №10 сер301114 (ПАТ"Лубнифарм) </t>
  </si>
  <si>
    <t xml:space="preserve">Флуконазол капс.100мг №10 серNL10118 (Дарниця) </t>
  </si>
  <si>
    <t xml:space="preserve">Левоміцетин 500мг №10 сер113181 (Київмедпреп) </t>
  </si>
  <si>
    <t xml:space="preserve">Солпадеін №12 сер3101 (СмітКляйнБічем)) </t>
  </si>
  <si>
    <t xml:space="preserve">Омепразол 20мг №30 (10*3) сер153271 (ПАТ"Київмедпрепарат") </t>
  </si>
  <si>
    <t xml:space="preserve">Амлодипін  10мг №30 сер181213 (ТОВ"Астрафарм") </t>
  </si>
  <si>
    <t xml:space="preserve">Фармадекс очні кр-лі 1мг/мл 10мл сер110716 (Фармак) </t>
  </si>
  <si>
    <t xml:space="preserve">Сібазон 0,005 сер9160917 (Здоров.Нар.Харьк.) </t>
  </si>
  <si>
    <t>табл.</t>
  </si>
  <si>
    <t xml:space="preserve">Феназепам 1мг сер2300917 (Інтерхім Одеса) </t>
  </si>
  <si>
    <t>табл</t>
  </si>
  <si>
    <t xml:space="preserve">Люгс 1% 20мл сер90715 (Житомирська ФФ) </t>
  </si>
  <si>
    <t xml:space="preserve">Маска медична однораз.використ.з петлями </t>
  </si>
  <si>
    <t xml:space="preserve">Антраль 0,2г №30 сер1741214 (ПАТ"Фармак") </t>
  </si>
  <si>
    <t xml:space="preserve">Аскорбінова к-та ангро </t>
  </si>
  <si>
    <t xml:space="preserve">Левоміцетин </t>
  </si>
  <si>
    <t xml:space="preserve">Омнопон 1мл сер03731117 (Здор.Нар.Харьк) </t>
  </si>
  <si>
    <t xml:space="preserve">Цитрамон Ф №6 сер120714 (Фитофарм)) </t>
  </si>
  <si>
    <t xml:space="preserve">Азота закись медичний 6,2кг в балоні </t>
  </si>
  <si>
    <t xml:space="preserve">Формалін по 5кг в каністрі </t>
  </si>
  <si>
    <t xml:space="preserve">Пергідроль 32.5% </t>
  </si>
  <si>
    <t xml:space="preserve">Дофамін 5мг/мл 5мл №10 серSG10915 (Дарн.) </t>
  </si>
  <si>
    <t xml:space="preserve">Преднізолон 30мг/мл 1мл №3 серWG30915 (Дарниця) </t>
  </si>
  <si>
    <t xml:space="preserve">Преднізолон 5мг №40 серНВ30914 (Дарниця) </t>
  </si>
  <si>
    <t xml:space="preserve">Аскорбінова к-та 50мг/мл 2мл №10 сер071216 (АТ"Лекхім-Харків") </t>
  </si>
  <si>
    <t xml:space="preserve">Аскорбінова к-та 100мг/мл по 2мл №10 сер100514 (АТ"Лекхім-Харків") </t>
  </si>
  <si>
    <t xml:space="preserve">Еналаприл 10мг N20(10*2) серPF210618 (Дарниця) </t>
  </si>
  <si>
    <t xml:space="preserve">Ранітидин 150мг №20 сер900515 (ТОВ"ФК Здоров"я")) </t>
  </si>
  <si>
    <t xml:space="preserve">Аскофен №6 серВК90916 (Дарн) </t>
  </si>
  <si>
    <t xml:space="preserve">Ортофен 25мг №30 сер60616 (ПрАТ"Технолог") </t>
  </si>
  <si>
    <t xml:space="preserve">Натрію хлорид </t>
  </si>
  <si>
    <t xml:space="preserve">Тіаміна хлорид 50мг/мл 1мл №10 серWU10916 (Дарниця) </t>
  </si>
  <si>
    <t xml:space="preserve">Каптопрес №20 серES310916 (Дарниця) </t>
  </si>
  <si>
    <t xml:space="preserve">Пентоксифілін 20мг/мл по  5мл №10 серVY50816 (Дарн.) </t>
  </si>
  <si>
    <t xml:space="preserve">Прозерин 0.5мг/мл 1мл N10 сер31216 (Дарниця) </t>
  </si>
  <si>
    <t xml:space="preserve">Цетиризин 10мг №10 сер020415 (Астрафарм) </t>
  </si>
  <si>
    <t xml:space="preserve">Алохол №50 сер1611016 (НВЦ"БХФЗ") </t>
  </si>
  <si>
    <t xml:space="preserve">Кальцію хлорид 100мг/мл 5мл №10 сер177835 (Галичф) </t>
  </si>
  <si>
    <t xml:space="preserve">Вітамін Б-12  0,5мг/мл 1мл №10 сер231116 (АТ"Лекхім-Харків") </t>
  </si>
  <si>
    <t xml:space="preserve">Натрію хлорид  р-н 0,9% 200мл сер501116 (ЗАТ"Інфузія") </t>
  </si>
  <si>
    <t xml:space="preserve">Новокаін 0.5%  200мл сер010215 (ЗАТ"Інфузія") </t>
  </si>
  <si>
    <t xml:space="preserve">Аміназин 25мг/мл 2мл №10 сер192294 (Галичфарм) </t>
  </si>
  <si>
    <t xml:space="preserve">Фуросемід 10мг/мл по 2мл N10 серYB20316 (Дарниця) </t>
  </si>
  <si>
    <t xml:space="preserve">Глюкоза моногідрат </t>
  </si>
  <si>
    <t xml:space="preserve">Тальк </t>
  </si>
  <si>
    <t xml:space="preserve">Нікотинова к-та 1% по 1мл N10 серVN10118 (Дарниця) </t>
  </si>
  <si>
    <t xml:space="preserve">Окситоцин р-н д/ін. 5МО 1мл №10 сер116016/17 (Фармсандарт-Біолік Харк) </t>
  </si>
  <si>
    <t xml:space="preserve">Метоклопрамід 5мг/мл по 2мл №10 серVB10116 (Дарниця) </t>
  </si>
  <si>
    <t xml:space="preserve">Платифілін 2мг/мл по 1мл N10 серWD20316 (Дарниця) </t>
  </si>
  <si>
    <t xml:space="preserve">Бинт гіпсовий 20см*2,7м </t>
  </si>
  <si>
    <t xml:space="preserve">Димедрол ангро </t>
  </si>
  <si>
    <t>гр.</t>
  </si>
  <si>
    <t xml:space="preserve">Пірацетам 200мг/мл 5мл №10 сер149539 (ПАТ "Галичфарм") </t>
  </si>
  <si>
    <t xml:space="preserve">Морфін 1% 1мл сер04381217 (Здоров.Нар.Харьк) </t>
  </si>
  <si>
    <t xml:space="preserve">Верапамілу гідрохлорид 40мг №10*2 сер50715 (ТОВ"ДЗ"ГНЦЛС") </t>
  </si>
  <si>
    <t xml:space="preserve">Маніт 15% 200мл сер031216 (Інфузія Зат) </t>
  </si>
  <si>
    <t xml:space="preserve">Хлорофіліпт олійн. 20мг/мл 20мл сер150916 (ТОВ"ДЗ"ГНЦЛС") </t>
  </si>
  <si>
    <t xml:space="preserve">Аміодарон 0,2г №30 (10*3) сер83030002 (АТ"Лекхім-Харків") </t>
  </si>
  <si>
    <t xml:space="preserve">Лінкоміцин 300мг/мл 2мл №10 серUU51215 (Дарниця) </t>
  </si>
  <si>
    <t xml:space="preserve">Діакарб 250мг N30 сер51115 (Польфарма) </t>
  </si>
  <si>
    <t xml:space="preserve">Цефотаксим 1г №10 сер135666 (Київмедпрепар) </t>
  </si>
  <si>
    <t xml:space="preserve">Нітрогліцерин 10мг/мл конц. 2мл №10 сер51115 (ТОВ"ДЗ"ГНЦЛС") </t>
  </si>
  <si>
    <t xml:space="preserve">Нохшаверин "03" р-н д/ін. 20мг/мл 2мл №5 сер171215 (ТОВ"ДЗ "ГНЦЛС") </t>
  </si>
  <si>
    <t xml:space="preserve">Бланідас Актив 1000мл </t>
  </si>
  <si>
    <t xml:space="preserve">Фамотидин 20мг №20(10*2) серНU30518 (Дарниця) </t>
  </si>
  <si>
    <t xml:space="preserve">Вазелін медицинський </t>
  </si>
  <si>
    <t xml:space="preserve">Сибазон 0,5% 2мл сер03301017 (Здоров.нар.) </t>
  </si>
  <si>
    <t>ампула</t>
  </si>
  <si>
    <t xml:space="preserve">Пластир мед на бавовн.осн. білий 1*500см (Гранум) </t>
  </si>
  <si>
    <t xml:space="preserve">Ацикловір 200мг №20 сер041215 (ТОВ"Астрафарма") </t>
  </si>
  <si>
    <t xml:space="preserve">Тестові смужки  для визначення глюкози в крові №50 </t>
  </si>
  <si>
    <t xml:space="preserve">Сульфацил крап.очні 300мг/мл 10мл сер271215 (Фармак) </t>
  </si>
  <si>
    <t xml:space="preserve">Атенолол  50мг №20 сер010216 (ТОВ"Астрафарма") </t>
  </si>
  <si>
    <t xml:space="preserve">Бинт марлевий н/ст 700*14 (Медікар) </t>
  </si>
  <si>
    <t xml:space="preserve">Бинт марлевий н/ст 500*10 (Гемопласт-Полісся Укр.) </t>
  </si>
  <si>
    <t xml:space="preserve">Гепарин 5000 МО/мл по 5мл (25000МО) сер70218А (ПрАТ"Індар") </t>
  </si>
  <si>
    <t xml:space="preserve">АХД 2000 ультра (помаранчевий) 1000мл </t>
  </si>
  <si>
    <t xml:space="preserve">Відріз марлевий мед. н/стер. 500*90 (5м) (Гемопласт-Полісся) </t>
  </si>
  <si>
    <t xml:space="preserve">Вітамін А капс.мякі 100000МО №50 сер20916 (Київськ.Ват) </t>
  </si>
  <si>
    <t xml:space="preserve">Міхур для льоду №2 </t>
  </si>
  <si>
    <t xml:space="preserve">Натрію Оксибутірат амп 20% 10 мл ср40415 ( Фармак, Укр.) </t>
  </si>
  <si>
    <t xml:space="preserve">Канюля в/в з ін"єкц.клапаном 22G </t>
  </si>
  <si>
    <t xml:space="preserve">Шприц ін"єкц. одн.використ. 5мл двокомпонентний ПАТ"Гемопласт" Україна </t>
  </si>
  <si>
    <t xml:space="preserve">Глюкоза 5% по 200мл сер240716 (ЗАТ"Інфузія") </t>
  </si>
  <si>
    <t xml:space="preserve">Термометр д/холод. ТС-7-М1 вик. 6 з повіркою+ </t>
  </si>
  <si>
    <t xml:space="preserve">Хлоргексидин 0.05% 100мл №1 сер430716 (Здоров"я ТОВ ФК м.Харків) </t>
  </si>
  <si>
    <t xml:space="preserve">Амоксил 500мг №20 сер152926 (Київмедпрепар.) </t>
  </si>
  <si>
    <t xml:space="preserve">Фолієва к-та 1мг N50 сер70315 (Технолог) </t>
  </si>
  <si>
    <t xml:space="preserve">Шприц ін"єкц. 20мл двокомпонентний з голкою 0,8мм*38мм (21Gx 1 1/2) Луєр ПАТ"Гемопласт" Україна </t>
  </si>
  <si>
    <t xml:space="preserve">Диклофен-гель 25г туба сер120516 (БХФЗ) </t>
  </si>
  <si>
    <t xml:space="preserve">Діаформін 500мг №30 сер220215 (ПАТ"Фармак"м.Київ) </t>
  </si>
  <si>
    <t xml:space="preserve">Хлоропіраміну г/х 20мг/мл 1мл №5 сер011017 (ГНЦЛС) </t>
  </si>
  <si>
    <t xml:space="preserve">Шприц ін"єкц. 2мл двокомпонентний з голкою 0,6мм*25мм (23Gx 1) Луєр ПАТ"Гемоплпст" Україна </t>
  </si>
  <si>
    <t xml:space="preserve">Бензилбензоат емульс. нашкірна 20% по 50г сер80218 (ТОВ"ДКП Фарм.Фабрика" Укр.) </t>
  </si>
  <si>
    <t xml:space="preserve">Хлорофіліпт 25мг N40 сер050316 (ГНЦЛС) </t>
  </si>
  <si>
    <t xml:space="preserve">Шприц ін"єкц. 10мл двокомпонентний з голкою 0,8мм*38мм (21Gx* 1 1/2) Луєр ПАТ"Гемоплпст" Україна </t>
  </si>
  <si>
    <t xml:space="preserve">Л"ЕСФАЛЬ розч./інєкц.50мг/мл по 5мл №5 сер70215 (Фармак Пат) </t>
  </si>
  <si>
    <t xml:space="preserve">Дротаверин 40мг №30 сер170774 (Київмедпрепар) </t>
  </si>
  <si>
    <t xml:space="preserve">Амброксол 30 сироп 30мг/5мл 100 мл сер170315 (БХФЗ) </t>
  </si>
  <si>
    <t xml:space="preserve">Гліцин табл.сублінгв. 100мг №50 сер1641615 (ТОВ"Арпімед") </t>
  </si>
  <si>
    <t xml:space="preserve">Бофен сусп.орал.100мг/5мл 100мл сер151115 (БХФЗ) </t>
  </si>
  <si>
    <t xml:space="preserve">Німесулід табл. 100 г №30(10*3) серРМ10118 (Дарниця) </t>
  </si>
  <si>
    <t xml:space="preserve">Промедол-ЗН 20мг/мл  1мл сер03050616 (Здор.Нар) </t>
  </si>
  <si>
    <t xml:space="preserve">Біцилін-5 1500000 ОД сер154571 (Київмедпр.) </t>
  </si>
  <si>
    <t xml:space="preserve">Трубка медична гумова Тип-1Д 5*1,5 </t>
  </si>
  <si>
    <t xml:space="preserve">Карбамазепін 200мг №50 сер251217 (Фарма Старт) </t>
  </si>
  <si>
    <t xml:space="preserve">Новірин 500мг №20 сер310916 (Київськ.вітамін) </t>
  </si>
  <si>
    <t xml:space="preserve">Ковпачок алюм.К-3Б-28 "Буй" </t>
  </si>
  <si>
    <t xml:space="preserve">Аспаркам 5мл №10 сер142974 (ПАТ"Галичфарм") </t>
  </si>
  <si>
    <t xml:space="preserve">Гліцерин 85% 25г сер371216 (ПрАТ ФФ"Віола") </t>
  </si>
  <si>
    <t xml:space="preserve">Димедрол 50мг №10 серЕН10714 (ПрАТ ФФ"Дарниця") </t>
  </si>
  <si>
    <t xml:space="preserve">Рукавички підвищеного ризику </t>
  </si>
  <si>
    <t>пара</t>
  </si>
  <si>
    <t xml:space="preserve">Цинаризин 0,025г №50 (25*2) сер070416 (АТ"Лекхім-Харків) </t>
  </si>
  <si>
    <t xml:space="preserve">Європенем 1г №10 сер0001D6 (Факта Фармасьютік) </t>
  </si>
  <si>
    <t xml:space="preserve">Діаформін 500мг №60 (10*6) сер581016 (ПАТ"Фармак"м.Київ) </t>
  </si>
  <si>
    <t xml:space="preserve">Реосорбілакт 200мл серАL2066/1-1 (ТОВ"Юрія-Фарм") </t>
  </si>
  <si>
    <t xml:space="preserve">Бокс із ПП 60мл  (38*65мм) з гвинт.кришк. голуб.кол.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</si>
  <si>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</si>
  <si>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</si>
  <si>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Меновазан мазь 40г сер40715 (ТОВ"ДКП"ФФ") </t>
  </si>
  <si>
    <t xml:space="preserve">Ментол сер.4179/11-12 </t>
  </si>
  <si>
    <t xml:space="preserve">Вода д/ін"єкц. 5мл №10 сер30215 (ПрАТ"ФФ"Дарниця") </t>
  </si>
  <si>
    <t xml:space="preserve">Азитроміцин 250мг №6  сер030316 (ТОВ"Астрафарм") </t>
  </si>
  <si>
    <t xml:space="preserve">Амоксил-К 625 500мг/125мг №7*2 бліст. сер116512(Київмедпрепарат) </t>
  </si>
  <si>
    <t xml:space="preserve">Дексаметазон 4мг/мл 1мл  N5 серАХ121217 (ПрАТ"ФФ"Дарниця") </t>
  </si>
  <si>
    <t xml:space="preserve">Стерилан 132/20 смуги індикаторні </t>
  </si>
  <si>
    <t xml:space="preserve">Стерилан 180/60 смуги індикаторні </t>
  </si>
  <si>
    <t xml:space="preserve">Аритміл 50мг/мл 3мл №5 сер080616 (ПАТ НВЦ"БХФЗ") </t>
  </si>
  <si>
    <t xml:space="preserve">Ніфедипін 10мг N50 сер10417 (ПрАТ"ФФ"Дарниця") </t>
  </si>
  <si>
    <t xml:space="preserve">Натрію диклофенак-КВ капсули тверді 25 мг №30 с.241215 (КВЗ) </t>
  </si>
  <si>
    <t xml:space="preserve">Бетаспан 4мг/мл 1 мл №5 сер51016 (ПАТ"Фармак"м.Київ) </t>
  </si>
  <si>
    <t xml:space="preserve">Т-Тріомакс розч.д/ін. 25мг/мл 2мл №10 серYL10616 (Дарниця) </t>
  </si>
  <si>
    <t xml:space="preserve">Дарсіл 22,5мг №100 (10*10) серЕС10116 (дарниця) </t>
  </si>
  <si>
    <t xml:space="preserve">Термрметр мед.максим."Волес" </t>
  </si>
  <si>
    <t xml:space="preserve">Ніфуроксазид  0,1г №30 (10*3) сер11115 (ТОВ"Терноф.") </t>
  </si>
  <si>
    <t xml:space="preserve">Диклофенак 25мг/мл 3мл №10 серСР231117 (Дарниця) </t>
  </si>
  <si>
    <t xml:space="preserve">Рицинова олія 50мл сер80316 (ПАТ"Лубнифарм") </t>
  </si>
  <si>
    <t xml:space="preserve">Нітросорбід 10мг №50 сер691116 (ТОВ"НВФ"Мікрохім") </t>
  </si>
  <si>
    <t xml:space="preserve">Дигоксин 0,025% 1мл №10 сер0151217 (ТОВ"ДЗ"ГНЦЛС") </t>
  </si>
  <si>
    <t xml:space="preserve">Ларнамін конц.д/розч. д/інф. 500мг/мл 10мл №10 сер10516 (ПАТ"Фармак" м.Київ) </t>
  </si>
  <si>
    <t xml:space="preserve">Стерилан 120/45 смуги індикаторні </t>
  </si>
  <si>
    <t xml:space="preserve">Ентерол 250мг капс. №10 сер1754 (Біокодекс Франц.) </t>
  </si>
  <si>
    <t xml:space="preserve">Німесулід табл. 0,1 г №30 (ПрАТ"Лубнифарм") </t>
  </si>
  <si>
    <t xml:space="preserve">Глюкоза р-н д/ін"єк.400мг/мл 20мл №10 серAW221116 (ФФ"Дарниця") </t>
  </si>
  <si>
    <t xml:space="preserve">Бланідас 300 в таблетках (по 300шт) </t>
  </si>
  <si>
    <t xml:space="preserve">Пертусин сироп 100г сер152190 (ПАТ"Галичфарм"м.Львів) </t>
  </si>
  <si>
    <t xml:space="preserve">Ревмоксикам розч.д/ін"єк.1% 1,5мл №3 сер150516 (ПАТ"Фармак") </t>
  </si>
  <si>
    <t xml:space="preserve">Фаніган №100 (10*10) серSFA6311 (ТОВ"Кусум Фарм"м.Суми) </t>
  </si>
  <si>
    <t xml:space="preserve">Рукавички латексні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</si>
  <si>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</si>
  <si>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</si>
  <si>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Аміодарон 0,2г №10*3 сер141016 (АТ"Лекхім-Харків) </t>
  </si>
  <si>
    <t xml:space="preserve">Системи одноразові для переливання інфузійних розчинів (Luer Slip) </t>
  </si>
  <si>
    <t xml:space="preserve">Біонол </t>
  </si>
  <si>
    <t xml:space="preserve">Нормолакт сироп 670мг/мл по 200мл сер11688 (ПАТ НВЦ "БХФЗ" м.Київ) </t>
  </si>
  <si>
    <t xml:space="preserve">Пульмолор пор.д/орал.сусп.60мл №1 серМ68007 (Сава Хелскеа Лтд.Індія) </t>
  </si>
  <si>
    <t xml:space="preserve">Бромгексин 8мг №10*5 сер101116 (Здоров"я ТОВ ФК м.Харків) </t>
  </si>
  <si>
    <t xml:space="preserve">Лінкоміцин розч.д/ін"єкц. 30% 2мл №10 сер71116 (Здоров"я ТОВ ФК м.Харк.) </t>
  </si>
  <si>
    <t xml:space="preserve">Фаниган фаст гель 30г серFI6109 (Кусум хелтхкер) </t>
  </si>
  <si>
    <t xml:space="preserve">Голка спинальна Spinocan G18 (1,3*88мм) </t>
  </si>
  <si>
    <t xml:space="preserve">Голка спинальна Spinocan G22 (0,7*88мм) </t>
  </si>
  <si>
    <t xml:space="preserve">Диклофенак 0,05г №30 сер510516 (ПАТ "ХФЗ"Червона зірка") </t>
  </si>
  <si>
    <t xml:space="preserve">Вінпоцетин 0,005г №10*3 сер050816 (ТОВ"ДЗ"ГНЦЛС"м.Харків) </t>
  </si>
  <si>
    <t xml:space="preserve">Системи одноразові для переливання крові (Luer lock) </t>
  </si>
  <si>
    <t xml:space="preserve">Стерилан 132/20 смуги індикаторні УП </t>
  </si>
  <si>
    <t xml:space="preserve">Стерилан 180/60 смуги індикаторні УП </t>
  </si>
  <si>
    <t xml:space="preserve">Дексаметазон 0,5мг №50 (10*5) сер050317 (ТОВ"ДЗ"ГНЦЛС" м.харк.) </t>
  </si>
  <si>
    <t xml:space="preserve">Рукавички нітрілові </t>
  </si>
  <si>
    <t xml:space="preserve">Спирт етиловий 96% (80,7) сер010417 (Укрспирт ДП) </t>
  </si>
  <si>
    <t xml:space="preserve">Спирт етиловий 70% (88,7гр) сер010417 (Укрспирт ДП) </t>
  </si>
  <si>
    <t xml:space="preserve">Клейонка підкладна шир.75см (Київгума) </t>
  </si>
  <si>
    <t>м</t>
  </si>
  <si>
    <t xml:space="preserve">Верапаміл 40мг №10*2 сер10217 (ПрАТ "ФФ"Дарниця") </t>
  </si>
  <si>
    <t xml:space="preserve">Кеторолак 10мг №10 сер0050717 (Здоров"я ТОВ ФК м.Харків) </t>
  </si>
  <si>
    <t xml:space="preserve">Німедар гель 10мг/г 30г туба серGD10417 (ПрАТ"ФФ"Дарниця") </t>
  </si>
  <si>
    <t xml:space="preserve">Глюкоза 40% 20мл №10 сер241017 (ПАТ"Фармак"м.Київ) </t>
  </si>
  <si>
    <t xml:space="preserve">Дигоксин 0,25мг №40 (20*2) сер061017 (БХФЗ) </t>
  </si>
  <si>
    <t xml:space="preserve">Пробірка конічна 50мл гвинтова корка Ф30*115мм градуювання стерильна №100 </t>
  </si>
  <si>
    <t xml:space="preserve">Пробірка VACUTEST PLAST з гелем і К2ЕДТА Ф13*100мм об"єм 5мл стер.№100 </t>
  </si>
  <si>
    <t xml:space="preserve">Термометр мед. MEDICARE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</si>
  <si>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</si>
  <si>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</si>
  <si>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Пакет для стерилізації 254*381 </t>
  </si>
  <si>
    <t xml:space="preserve">Крафт бумага </t>
  </si>
  <si>
    <t>М2</t>
  </si>
  <si>
    <t xml:space="preserve">Гель для УЗД Україна (1шт/5000гр) </t>
  </si>
  <si>
    <t xml:space="preserve">Папір діаграмний 110*25 до електрокардіографа </t>
  </si>
  <si>
    <t>рул.</t>
  </si>
  <si>
    <t xml:space="preserve">Скло предметне 25*76,2 </t>
  </si>
  <si>
    <t xml:space="preserve">Кальцію хлорид </t>
  </si>
  <si>
    <t xml:space="preserve">Санітаб 1кг (350табл.у банці) </t>
  </si>
  <si>
    <t xml:space="preserve">Мікрасепт дезінфікуючий засіб 1000мл з дозуючим пристроєм </t>
  </si>
  <si>
    <t xml:space="preserve">Дигоксин 0,25мг №50 сер20316 (ТОВ"Здоров"я" м.Харків) </t>
  </si>
  <si>
    <t xml:space="preserve">Вата н/ст медична гігроскоп. гігієн. 100гр (Екобинт Укр.) </t>
  </si>
  <si>
    <t xml:space="preserve">Марля медична відбілена </t>
  </si>
  <si>
    <t xml:space="preserve">Пластир мед на бавовн.осн. білий 3*500см (Гранум) </t>
  </si>
  <si>
    <t xml:space="preserve">Нитка кетгут стер.пак.1,5м №5 (Біополімер) </t>
  </si>
  <si>
    <t xml:space="preserve">Нитка кетгут стер.пак.1,5м №6 (Біополімер) 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</si>
  <si>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</si>
  <si>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</si>
  <si>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Амоксил-К порош.для розчину ін"єкц. по 1,2г у флак. сер180527 (ПАТ"Київмедпрепар." </t>
  </si>
  <si>
    <t xml:space="preserve">Ангельмекс 400мг №3 сер.050616 (ТОВ"Агрофарм") </t>
  </si>
  <si>
    <t xml:space="preserve">Ацекор кардіо 100мг №50 (10*5) сер.010118 (ТОВ"НВФ"Мікрохім" Укр.)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</si>
  <si>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</si>
  <si>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Інфулган розч.для інфуз. 10мг/мл по 100мл (1000мг) сер.СС98/1-2 (ТОВ"Юрія-Фарм"Укр.) </t>
  </si>
  <si>
    <t xml:space="preserve">Калію хлорид концетрат для розч. для інфуз. 75мг/мл по 20мл сер.ВR28/1-1 (ТОВ"Юрія-Фарм" Укр.) </t>
  </si>
  <si>
    <t xml:space="preserve">Карвидекс 6,25мг №20 сер.В701879 (Д-р Редді с Лаборатор.Лтд Індія) </t>
  </si>
  <si>
    <t xml:space="preserve">Кларитроміцин 500мг N14 (7*2)  серLR10218 (ПрАТ"Дарниця") </t>
  </si>
  <si>
    <t xml:space="preserve">Лізинопразид 10мг/12,5мг №30 (10*3) сер020917 (Астрафарм) </t>
  </si>
  <si>
    <t xml:space="preserve">Метопрололу тартрат 0,05г №10*2 (ПАТ"Фармак" Укр.) </t>
  </si>
  <si>
    <t xml:space="preserve">Модитен депо розч.25мг/мл по 1мл №5 сер.А66914 (КРКА Словенія) </t>
  </si>
  <si>
    <t xml:space="preserve">Пірантел сусп.оральн.250мг/5мл по 15мл  у флак.№1 з дозуюч.скл. сер10118 (ТОВ"ДКП Фарм Фабр."Укр.) </t>
  </si>
  <si>
    <t xml:space="preserve">Рінгера  р-н д/інф. 200мл серА090617 (ЗАТ"Інфузія"м.Київ) </t>
  </si>
  <si>
    <t xml:space="preserve">Тренакса 500мг №12 сер.ЕТК701А (Маклеодс Фармас.Ліміт.Індія) </t>
  </si>
  <si>
    <t xml:space="preserve">Фармасулін Н р-н д/ін. 100МО/мл 3мл сер40917 (Фармак) </t>
  </si>
  <si>
    <t xml:space="preserve">Флуксен 0,02г №10*3 сер180511 (ПАТ"Київмедпрепарат"Укр.) </t>
  </si>
  <si>
    <t xml:space="preserve">Пропофол фармюніон емульсія д/інф. 10мг/мл 20мл №5 сер16РF20099 (ДонгКук Фармасьют.Корея) </t>
  </si>
  <si>
    <t xml:space="preserve">Клофелін 0,15мг №50 (10*5) серFA50317 (ПрАТ"Дарниця) </t>
  </si>
  <si>
    <t xml:space="preserve">Зацеф порош.для розч.ін"єкц. по 1г сер11088 (ПАТ НВЦ"Борщагівськ." </t>
  </si>
  <si>
    <t xml:space="preserve">Каптоприл 25мг №10*2 сер180104 (ПАТ"Київмедпрепарат") </t>
  </si>
  <si>
    <t xml:space="preserve">Реополіглюкін 200мл серА010317 (ЗАТ"Інфузія")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</si>
  <si>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</si>
  <si>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</si>
  <si>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Пробірки вакуумні GEL AND K2EDTA 5мл Ф13*100 матер.РЕТ (біла кришка) </t>
  </si>
  <si>
    <t>1512/1.Бюджет  Склад1/1 (надзв.стан)</t>
  </si>
  <si>
    <t xml:space="preserve">Серветка просочена спиртовим розчином "Ігар" №100 т.пр.04.2019р. </t>
  </si>
  <si>
    <t xml:space="preserve">Шприц 20мл луєр трьохкомпон.ін"єкц.одн.заст з голк.0,6*38мм/0,8*38мм т.пр.02.2019р. </t>
  </si>
  <si>
    <t xml:space="preserve">Шина медична фіксуюча металева-50розм. мм500*76 т.пр.б/обм. </t>
  </si>
  <si>
    <t xml:space="preserve">Комір медичний фіксуючий (для дорослих) т.пр.09.2019р. </t>
  </si>
  <si>
    <t>1512/1.Гуманіта  Скла 5 г/д,/Симпт.терап.</t>
  </si>
  <si>
    <t xml:space="preserve">Креазим 10000 капс.№20 сер061117 т.пр.01.11.2019р. (ЗАТ"Технолог"Укр.) </t>
  </si>
  <si>
    <t>капс</t>
  </si>
  <si>
    <t xml:space="preserve">Лоперамід-Здоров"я 0,002г №20 сер70917 т.пр.01.09.2021р. (Здоров"я) </t>
  </si>
  <si>
    <t xml:space="preserve">Метоклопрамід-Здоров"я табл.0,01г №50 сер70817 т.пр.01.08.2021р. (Здоров"я) </t>
  </si>
  <si>
    <t xml:space="preserve">Амітриптилін 25мг №50(10*5) сер20216 т.пр.01.02.2019р. (Технолог Україна) </t>
  </si>
  <si>
    <t xml:space="preserve">Урсомакс капс.250мг №100 сер5391117 т.пр.30.11.2020р. (ТОВ"Фармекс Груп" Укр.) </t>
  </si>
  <si>
    <t xml:space="preserve">Омепразол 0,02гр №30 сер501117 т.пр.30.11.2020р. (ПАТ"Фармак") </t>
  </si>
  <si>
    <t xml:space="preserve">Ранітидин 150мг №10 сер1180817 т.пр.01.08.2020р. </t>
  </si>
  <si>
    <t xml:space="preserve">Амітриптилін 25мг №50 сер151117 т.пр.01.11.2020р. (Технолог Україна) </t>
  </si>
  <si>
    <t xml:space="preserve">Метилпреднізолон-ФС 4мг №30 (10*3) сер330717 т.пр.01.08.2020р. (Фарма Старт ТОВ Україна) </t>
  </si>
  <si>
    <t xml:space="preserve">Реосорбілакт 400мл сер.AL2587/1-1 т.пр.01.10.2019р. </t>
  </si>
  <si>
    <t xml:space="preserve">Нейромакс №30 сер231217 т.пр.01.12.2019р. </t>
  </si>
  <si>
    <t xml:space="preserve">Ібупрофен 200мг №50 сер441017 т.пр.01.10.2020р. </t>
  </si>
  <si>
    <t xml:space="preserve">Лоратадин 10мг №10 сер51017 т.пр.01.10.2021р. (Здоров"я) </t>
  </si>
  <si>
    <t>1512/1.Гуманіта  Склад 5 ГЛОБ.ФОНД ПРОЕКТ</t>
  </si>
  <si>
    <t xml:space="preserve">Моксифлоксацин табл.400мг №70 серBXGK8J11 терм.пр.31.05.2018р. (Байєр)-МБФ"Міжнар.Альянс з ВІЛ/СНІД </t>
  </si>
  <si>
    <t xml:space="preserve">Капреоміцин 1г порош./ін"єкц. №1 сер166068 терм.пр.31.08.2018р. (Греція) </t>
  </si>
  <si>
    <t xml:space="preserve">Капреоміцин 1г порош./ін"єкц. №1 сер167296 терм.пр.30.09.2019р. (Греція) </t>
  </si>
  <si>
    <t xml:space="preserve">Капреоміцин 1г порош./ін"єкц. №1 сер176054 терм.пр.30.09.2019р. (Греція) </t>
  </si>
  <si>
    <t xml:space="preserve">Канаміцин 1г/4мл р-н ін"єкц. амп. №10 серWKDNAN1590 терм.пр.30.06.2018р. (Японія) </t>
  </si>
  <si>
    <t xml:space="preserve">Канаміцин 1г/4мл р-н ін"єкц. амп. №10 серWKDNAN1641 терм.пр.31.10.2018р. (Японія) </t>
  </si>
  <si>
    <t xml:space="preserve">Амесол (левофлоксацин) таблетки по 250 мг №100  сер.A8J022 т.пр.01.09.2018 (Медокемі Кіпр) </t>
  </si>
  <si>
    <t xml:space="preserve">Коксерін 250мг капс.№100 серЕСВ5667А терм.пр.31.07.2018р. (Масleods Daman Індія) </t>
  </si>
  <si>
    <t xml:space="preserve">Амесол (левофлоксацин) таблетки по 500 мг №80  сер.A8J007 т.пр.01.09.2018 (Медокемі Кіпр) </t>
  </si>
  <si>
    <t xml:space="preserve">Левофлоксацин (левофлокс) 500мг №100 серGС51836 до 30.06.2018 (Cірія Індія) </t>
  </si>
  <si>
    <t xml:space="preserve">Етомід 250мг №100 (10*10) сер.ЕЕХ558А т.пр.31.08.2019р. Маклеодс Фармасьют.Індія </t>
  </si>
  <si>
    <t xml:space="preserve">Моксифлоксацин (гідрохлорид) 400мг №100 серЕМВ3529В т.пр.31.07.2018р. вир.Індія </t>
  </si>
  <si>
    <t xml:space="preserve">Левофлоксацин (левофлокс) 500мг №100 серGС51974 т.пр.31.07.2018р (Сірія Індія) </t>
  </si>
  <si>
    <t xml:space="preserve">Левофлоксацин (левофлокс) 500мг №100 серGС52859 т.пр.30.11.2018р (Сірія Індія) </t>
  </si>
  <si>
    <t xml:space="preserve">Етомід 250мг №100 (10*10) сер.ЕЕХ602В т.пр.31.12.2019р. Маклеодс Фармасьют.Індія </t>
  </si>
  <si>
    <t xml:space="preserve">Етомід 250мг №100 (10*10) сер.ЕЕХ605А т.пр.31.01.2020р. Маклеодс Фармасьют.Індія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</si>
  <si>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</si>
  <si>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</si>
  <si>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сер730216терм.пр.01.02.2019р. (АТ"Олайнфарм"Латвія) </t>
  </si>
  <si>
    <t>пак.</t>
  </si>
  <si>
    <t xml:space="preserve">ПАСК натрієва сіль порош./оральн.розч.по 5,52г №25 сер950316 терм.пр.01.03.2019р. (АТ"Олайнфарм"Латвія) </t>
  </si>
  <si>
    <t>1512/1.Гуманіта  Склад 5 ГЛОБ.ФОНД ПРОЕКТ г/д</t>
  </si>
  <si>
    <t xml:space="preserve">Капреоміцин 1г порош.д/ін"єкц. сер176427 т.пр.31.01.2020р. Греція (Нак.про гум.допом.№1120 від 10.07.2017р.) </t>
  </si>
  <si>
    <t xml:space="preserve">Левофлоксацин 250мг №100 серBLB6725А т.пр.31.07.2020р. Макл.Фармас.Індія (Нак.1831 про визн.гум.допом. від 17.11.2017р.) </t>
  </si>
  <si>
    <t xml:space="preserve">Капреоміцин 1г порош.д/ін"єкц. сер177317 т.пр.01.04.2021р. Греція (Нак.про гум.допом.№1951 від 11.12.2017р.) </t>
  </si>
  <si>
    <t>1512/1.Гуманіта  Склад 5/1 ГЛОБ.ФОНД БЮДЖЕТ</t>
  </si>
  <si>
    <t xml:space="preserve">ПАСК натрієва сіль порош./оральн.розч.по 5,52г №25 сер430116терм.пр.31.01.2019р. (АТ"Олайнфарм"Латвія) </t>
  </si>
  <si>
    <t xml:space="preserve">ПАСК натрієва сіль порош./оральн.розч.по 5,52г №25 сер720216 терм.пр.01.02.2019р. (АТ"Олайнфарм"Латвія) </t>
  </si>
  <si>
    <t xml:space="preserve">Моксифлоксацин (гідрохлорид) 400мг ( №100) серЕМВ3702А терм.прид.31.12.2019р. вир.Макл.Фармасьют.Індія </t>
  </si>
  <si>
    <t xml:space="preserve">Етомід (етіонамід) 250мг №100(10*10) серЕЕХ610А т.пр.30.04.2020р. (Маклеодс Фармасьютікалс.Індія) </t>
  </si>
  <si>
    <t xml:space="preserve">ПАСК натр.сіль порош.для оральн.розч. по 5,52г №25 сер1540416 т.пр.01.04.2019р. (вир.АТ"Олайнфарм") </t>
  </si>
  <si>
    <t xml:space="preserve">ПАСК натр.сіль порош.для оральн.розч. по 5,52г №25 сер1550416 т.пр.01.04.2019р. (вир.АТ"Олайнфарм") </t>
  </si>
  <si>
    <t xml:space="preserve">ПАСК натр.сіль порош.для оральн.розч. по 5,52г №25 сер1560416 т.пр.01.04.2019р. (вир.АТ"Олайнфарм") </t>
  </si>
  <si>
    <t xml:space="preserve">Ємкість для біологічних рідин 50мл стер. сер.006 т.пр.01.12.2022р. </t>
  </si>
  <si>
    <t>1512/1.Гуманіта  Склад3</t>
  </si>
  <si>
    <t xml:space="preserve">Метафін-ІС 25мг (Інтерхім) </t>
  </si>
  <si>
    <t xml:space="preserve">Метафін-ІС 10мг (Інтерхім) </t>
  </si>
  <si>
    <t xml:space="preserve">Метафін-ІС 5мг (Інтерхім) </t>
  </si>
  <si>
    <t>1512/1.Гуманіта  Склад7</t>
  </si>
  <si>
    <t xml:space="preserve">Стабізол інф.р-н 6% 500мл </t>
  </si>
  <si>
    <t xml:space="preserve">Респіратор FFP2 без серії т.пр.01.11.2022р. 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</si>
  <si>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</si>
  <si>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</si>
  <si>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</si>
  <si>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1512/1.Обласний  Склад2</t>
  </si>
  <si>
    <t xml:space="preserve">Бісептол концетрат д/розч. для інфузій 5,0мл №1 сер03АЕ0916 т.пр.30.09.2021р. (гум .із зал..) </t>
  </si>
  <si>
    <t xml:space="preserve">Цефтріаксон порош.№1 сер461016/6F0090А31 т.пр.12.06.2019р. Борщагівськ.ХФЗ (г/д з зал.) </t>
  </si>
  <si>
    <t xml:space="preserve">Бісептол концетрат д/розч. для інфузій 5,0мл №1 сер03АЕ1116 т.пр.30.11.2021р. (гум .із прих.) </t>
  </si>
  <si>
    <t xml:space="preserve">Зитрокс/Азитроміцин №3 серААР705А т.пр.01.10.2019р.(г/д з прих.) </t>
  </si>
  <si>
    <t>1512/1.Цетраліз  Склад4</t>
  </si>
  <si>
    <t xml:space="preserve">Рифабутин 150мг №100 серія А800481 т.пр.31.12.2019 Люпін Лімітед Індія (Укрвакцина ТУБ-194) </t>
  </si>
  <si>
    <t xml:space="preserve">Протомід 250 мг №50(10*5) серіяЕРС1711D  т.пр.30.11.2020 (Макл.Фармас.Ліміт.Індія) нак.ТУБ-170 (пост.Укрвакцина) </t>
  </si>
  <si>
    <t xml:space="preserve">Левофлоксацин 500мг №10 сер760817 терм.пр.31.08.2020р. (ТОВ"Фармацевт.комп.Здоров.Україна) /Укрвакцина ТУБ-274 </t>
  </si>
  <si>
    <t xml:space="preserve">Пайзина 500мг №100 сер. А500739 до 31.01.2020 накл.ТБ-412  (Люпін,Лімітед Індія) пост.Укрвакцина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</si>
  <si>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</si>
  <si>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Капоцин (капреоміцин) 1000мг серDCЕ3801А т.прид.31.12.2019р. наклТУБ-194 Укрвакцина (Маклеодс Фармасьютікалс Лімітед Індія) </t>
  </si>
  <si>
    <t xml:space="preserve">Ізоніазид 100мг №100 (10*10) серEIV719A  т.пр.30.06.2021р. Маклеодс Фармас.Лім.Індія (накл.ТУБ-22 Укрвакцина) </t>
  </si>
  <si>
    <t xml:space="preserve">Рифабутин 150мг №30 серія А602602 т.пр.30.03.2019 Люпін Лімітед Індія (Укрмедпостач) </t>
  </si>
  <si>
    <t xml:space="preserve">Левофлоксацин 250мг (левомак №100) серЕLB3606A т.пр.30.04.2019р. (Маклеодс Фармасьют.Ліміт.Індія) </t>
  </si>
  <si>
    <t xml:space="preserve">Левофлоксацин 250мг (левомак №100) серЕLB3605A т.пр.30.04.2019р. (Маклеодс Фармасьют.Ліміт.Індія) </t>
  </si>
  <si>
    <t xml:space="preserve">Етамбутол 400 мг 1000т/уп с.SL470 ТУБ-44 терм.пр.28.02.2021р. вир. Свізера Лабс Індія пост.Укрвакцина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</si>
  <si>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</si>
  <si>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Циклосерин (Коксерин) 250 мг №100 (10*10) с.ЕСD601А т.пр.31.07.2018 Маклеодс Фармас.Лім.Індія накл. П-903 "Укрмедпостач" </t>
  </si>
  <si>
    <t xml:space="preserve">Пас натрію гранули 60% (натрію аміносаліцилат) 600мг/г по 100г гранул в саше серВРС3635А т.пр.31.07.2019р. </t>
  </si>
  <si>
    <t xml:space="preserve">Ізоніазид 100мг (№100)  серЕІV618А т.пр.30.11.2020р. ( Маклеодс Фармас.Ліміт.Індія) </t>
  </si>
  <si>
    <t xml:space="preserve">Рифампіцин 150мг (макокс №100) серЕRG8704A т.пр.30.12.2019р. (Маклеодс Фармасьют.Ліміт.Індія) </t>
  </si>
  <si>
    <t xml:space="preserve">Ізоніазид 300мг (№100) серEIW705А т.пр.31.12.2020р. (Маклеодс Фармас.Ліміт.Індія)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</si>
  <si>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</si>
  <si>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(левомак №100) серELN701D т.пр.31.12.19 (Маклеодс Фармас.Ліміт.Індія) пост.Укрмедпостач </t>
  </si>
  <si>
    <t xml:space="preserve">Рифампіцин 150мг (макокс №100) серЕRG8711A т.пр.31.01.2020р. (Маклеодс Фармасьют.Ліміт.Індія) </t>
  </si>
  <si>
    <t xml:space="preserve">Етамбутол 400мг №50 (10*5) сер100417 т.пр.01.05.2020 ПАТ НВЦ"Борщагівський ХФЗ"Україна </t>
  </si>
  <si>
    <t xml:space="preserve">Етамбутол 400мг №50 (10*5) сер110417 т.пр.01.05.2020 ПАТ НВЦ"Борщагівський ХФЗ"Україна </t>
  </si>
  <si>
    <t xml:space="preserve">Циклосерин 250мг №30 (10*3) сер31216 т.пр.31.12.2018р. ПрАТ"Технолог"Україна </t>
  </si>
  <si>
    <t xml:space="preserve">Етамбутол 400мг №50 (10*5) сер150517 т.пр.01.06.2020 ПАТ НВЦ"Борщагівський ХФЗ"Україна </t>
  </si>
  <si>
    <t xml:space="preserve">Авелокс (моксифлоксацин) по 400мг №5 серBXН8DВ1 терм.пр.31.05.2020р. (Байер Фарма АГ,Німеччина) </t>
  </si>
  <si>
    <t xml:space="preserve">Етамбутол 400мг №50 (10*5) сер270717 т.пр.01.07.2020 ПАТ НВЦ"Борщагівський ХФЗ"Україна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</si>
  <si>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</si>
  <si>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</si>
  <si>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</si>
  <si>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</si>
  <si>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</si>
  <si>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Циклосерин 250мг №30 (10*3) сер30717 т.пр.31.07.2019р. ПрАТ"Технолог"Україна </t>
  </si>
  <si>
    <t xml:space="preserve">Лефлоцин (левофлоксацин)розчин д/інфуз. 5мг/мл по 100мл серАТ97/1-1 т.пр.31.05.2019р. (ТОВ"Юрія-Фарм"Україна) </t>
  </si>
  <si>
    <t xml:space="preserve">Левофлоксацин (ремедія) 250мг №10 сер1012170140 т.пр.31.05.2020р. (Сімпекс Фарма Пат Лтд Індія) </t>
  </si>
  <si>
    <t xml:space="preserve">Циклосерин 250мг №30 (10*3) сер10717 т.пр.31.07.2019р. ПрАТ"Технолог"Україна </t>
  </si>
  <si>
    <t xml:space="preserve">Ізоніазид сироп 100мг/5мл по 200мл серВD47/1-1 т.пр.31.05.2019р. (ТОВ"Юрія-Фарм Укр.) </t>
  </si>
  <si>
    <t xml:space="preserve">Пасконат (натрію аміносаліцилат) розчин для інфузій 30мг/мл по 400мл серAR87/1-1 тер.пр.31.01.2019р. ТОВ"Юрія-Фарм"Україна </t>
  </si>
  <si>
    <t xml:space="preserve">Ізоніазид 100мг (№100)  серЕІV715А т.пр.30.06.2021р. ( Маклеодс Фармас.Ліміт.Індія)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</si>
  <si>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</si>
  <si>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</si>
  <si>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</si>
  <si>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</si>
  <si>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</si>
  <si>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Авелокс (моксифлоксацин) розчин для інфузій 400мг/250мл по 250мл №1 серВХНТ181 т.пр.31.05.2022р. (Байер Фарма АГ Німеччина)/Укрвакцина ТУБ-274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</si>
  <si>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</si>
  <si>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</si>
  <si>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</si>
  <si>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</si>
  <si>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Капоцин (капреоміцин) 1000мг серDCЕ3707А т.прид.31.08.2019р.  (Маклеодс Фармасьютікалс Лімітед Індія) Укрвакцина накл.ТУБ-324 </t>
  </si>
  <si>
    <t xml:space="preserve">Капреоміцин (капоцин) 1000мг серDCЕ3705А т.прид.31.08.2019р. (наклТУБ-22 пост Укрвакцина) (Маклеодс Фармасьютікалс Лімітед Індія) </t>
  </si>
  <si>
    <t xml:space="preserve">Ізоніазид 100мг №100 (10*10) серEIV725A  т.пр.31.07.2021р. Маклеодс Фармас.Лім.Індія (накл.ТУБ-47 Укрвакцина) </t>
  </si>
  <si>
    <t xml:space="preserve">Піразинамід 500мг (Макрозид №10*10) серЕРВ8703С терм.пр.30.06.2021р. (Маклеодс Фармасьют.Ліміт.Індія)(накл.ТУБ-47 Укрвакцина)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</si>
  <si>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</si>
  <si>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Лінезолід 600мг (лінезолф) №10 серLZPH0004 т.пр.30.09.2019р. (накл.ТУБ-47 Укрвакцина) (Мікро лабс лімітед Індія) </t>
  </si>
  <si>
    <t xml:space="preserve">Канаміцин 1г (канамак-1000порош.для розч.для ін"єкц. по 1000мг) №1 серDKL702D т.пр.30.09.2019р. вир.Маклеодс Фармас.Ліміт.Індія (Укрвакцина накл.ТУБ-47)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</si>
  <si>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</si>
  <si>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</si>
  <si>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</si>
  <si>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Ізоніазид 100мг №100 (10*10) серEIV723A  т.пр.31.07.2021р. Маклеодс Фармас.Лім.Індія (накл.ТУБ-120 Укрвакцина) 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</si>
  <si>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</si>
  <si>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серDKС801А т.пр.31.12.2019р. вир.Маклеодс Фармас.Ліміт.Індія (Укрвакцина накл.ТУБ-146) </t>
  </si>
  <si>
    <t xml:space="preserve">Теризидон 250мг (теріз) №100 (10*10)серЕТR707А т.пр.30.11.2019р. (Маклеодс Фармас.Ліміт.Індія) ТУБ-170 Укрвакцина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</si>
</sst>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5"/>
  <sheetViews>
    <sheetView showGridLines="0" tabSelected="1" zoomScaleNormal="100" workbookViewId="0">
      <selection activeCell="B9" sqref="B8:B9"/>
    </sheetView>
  </sheetViews>
  <sheetFormatPr defaultRowHeight="12.75" customHeight="1" x14ac:dyDescent="0.2"/>
  <cols>
    <col min="1" max="1" width="7.7109375" customWidth="1"/>
    <col min="2" max="2" width="53.5703125" style="112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3" t="s">
        <v>291</v>
      </c>
      <c r="B1" s="104"/>
    </row>
    <row r="2" spans="1:13" s="10" customFormat="1" ht="12.95" customHeight="1" x14ac:dyDescent="0.2">
      <c r="A2" s="105"/>
      <c r="B2" s="105"/>
    </row>
    <row r="3" spans="1:13" s="10" customFormat="1" ht="12.95" customHeight="1" x14ac:dyDescent="0.2">
      <c r="A3" s="106" t="s">
        <v>134</v>
      </c>
      <c r="B3" s="106"/>
    </row>
    <row r="4" spans="1:13" s="10" customFormat="1" ht="12.95" customHeight="1" x14ac:dyDescent="0.2">
      <c r="B4" s="9"/>
    </row>
    <row r="5" spans="1:13" s="10" customFormat="1" ht="12.95" customHeight="1" x14ac:dyDescent="0.2">
      <c r="A5" s="10" t="s">
        <v>137</v>
      </c>
      <c r="B5" s="9"/>
    </row>
    <row r="6" spans="1:13" s="10" customFormat="1" ht="12.95" customHeight="1" x14ac:dyDescent="0.2">
      <c r="A6" s="10" t="s">
        <v>138</v>
      </c>
      <c r="B6" s="14">
        <v>2005603</v>
      </c>
    </row>
    <row r="7" spans="1:13" s="10" customFormat="1" ht="12.95" customHeight="1" x14ac:dyDescent="0.2">
      <c r="B7" s="9"/>
    </row>
    <row r="8" spans="1:13" s="17" customFormat="1" ht="15.75" x14ac:dyDescent="0.25">
      <c r="A8" s="15" t="s">
        <v>139</v>
      </c>
      <c r="B8" s="16"/>
      <c r="C8" s="16"/>
      <c r="D8" s="16"/>
    </row>
    <row r="9" spans="1:13" s="17" customFormat="1" ht="15.75" x14ac:dyDescent="0.25">
      <c r="A9" s="18" t="s">
        <v>292</v>
      </c>
      <c r="B9" s="18"/>
      <c r="C9" s="18"/>
      <c r="D9" s="18"/>
    </row>
    <row r="10" spans="1:13" s="17" customFormat="1" ht="16.5" thickBot="1" x14ac:dyDescent="0.3">
      <c r="A10" s="18"/>
      <c r="B10" s="18"/>
      <c r="C10" s="18"/>
      <c r="D10" s="18"/>
    </row>
    <row r="11" spans="1:13" s="17" customFormat="1" ht="26.25" customHeight="1" x14ac:dyDescent="0.2">
      <c r="A11" s="97" t="s">
        <v>140</v>
      </c>
      <c r="B11" s="107" t="s">
        <v>32</v>
      </c>
      <c r="C11" s="100" t="s">
        <v>142</v>
      </c>
      <c r="D11" s="86" t="s">
        <v>293</v>
      </c>
    </row>
    <row r="12" spans="1:13" s="17" customFormat="1" x14ac:dyDescent="0.2">
      <c r="A12" s="98"/>
      <c r="B12" s="108"/>
      <c r="C12" s="101"/>
      <c r="D12" s="91" t="s">
        <v>148</v>
      </c>
    </row>
    <row r="13" spans="1:13" s="17" customFormat="1" ht="13.5" thickBot="1" x14ac:dyDescent="0.25">
      <c r="A13" s="99"/>
      <c r="B13" s="109"/>
      <c r="C13" s="102"/>
      <c r="D13" s="92"/>
    </row>
    <row r="14" spans="1:13" s="24" customFormat="1" ht="15" customHeight="1" thickBot="1" x14ac:dyDescent="0.25">
      <c r="A14" s="85" t="s">
        <v>294</v>
      </c>
      <c r="B14" s="21"/>
      <c r="C14" s="21"/>
      <c r="D14" s="22"/>
    </row>
    <row r="15" spans="1:13" s="24" customFormat="1" ht="15" hidden="1" customHeight="1" thickBot="1" x14ac:dyDescent="0.25">
      <c r="A15" s="79"/>
      <c r="B15" s="80"/>
      <c r="C15" s="80"/>
      <c r="D15" s="81"/>
      <c r="M15" s="24" t="s">
        <v>295</v>
      </c>
    </row>
    <row r="16" spans="1:13" s="26" customFormat="1" x14ac:dyDescent="0.2">
      <c r="A16" s="70">
        <v>1</v>
      </c>
      <c r="B16" s="110" t="s">
        <v>296</v>
      </c>
      <c r="C16" s="73" t="s">
        <v>297</v>
      </c>
      <c r="D16" s="75">
        <v>5</v>
      </c>
      <c r="E16" s="25">
        <f>D16</f>
        <v>5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</row>
    <row r="17" spans="1:12" s="26" customFormat="1" x14ac:dyDescent="0.2">
      <c r="A17" s="70">
        <v>2</v>
      </c>
      <c r="B17" s="110" t="s">
        <v>298</v>
      </c>
      <c r="C17" s="73" t="s">
        <v>297</v>
      </c>
      <c r="D17" s="75">
        <v>3</v>
      </c>
      <c r="E17" s="25">
        <f>D17</f>
        <v>3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</row>
    <row r="18" spans="1:12" s="26" customFormat="1" x14ac:dyDescent="0.2">
      <c r="A18" s="70">
        <v>3</v>
      </c>
      <c r="B18" s="110" t="s">
        <v>299</v>
      </c>
      <c r="C18" s="73" t="s">
        <v>300</v>
      </c>
      <c r="D18" s="75">
        <v>0.4</v>
      </c>
      <c r="E18" s="25">
        <f>D18</f>
        <v>0.4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</row>
    <row r="19" spans="1:12" s="26" customFormat="1" x14ac:dyDescent="0.2">
      <c r="A19" s="70">
        <v>4</v>
      </c>
      <c r="B19" s="110" t="s">
        <v>301</v>
      </c>
      <c r="C19" s="73" t="s">
        <v>300</v>
      </c>
      <c r="D19" s="75">
        <v>3.7999999999999999E-2</v>
      </c>
      <c r="E19" s="25">
        <f>D19</f>
        <v>3.7999999999999999E-2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</row>
    <row r="20" spans="1:12" s="26" customFormat="1" x14ac:dyDescent="0.2">
      <c r="A20" s="70">
        <v>5</v>
      </c>
      <c r="B20" s="110" t="s">
        <v>302</v>
      </c>
      <c r="C20" s="73" t="s">
        <v>303</v>
      </c>
      <c r="D20" s="75">
        <v>22.700000000000003</v>
      </c>
      <c r="E20" s="25">
        <f>D20</f>
        <v>22.700000000000003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</row>
    <row r="21" spans="1:12" s="26" customFormat="1" x14ac:dyDescent="0.2">
      <c r="A21" s="70">
        <v>6</v>
      </c>
      <c r="B21" s="110" t="s">
        <v>304</v>
      </c>
      <c r="C21" s="73" t="s">
        <v>297</v>
      </c>
      <c r="D21" s="75">
        <v>7</v>
      </c>
      <c r="E21" s="25">
        <f>D21</f>
        <v>7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</row>
    <row r="22" spans="1:12" s="26" customFormat="1" x14ac:dyDescent="0.2">
      <c r="A22" s="70">
        <v>7</v>
      </c>
      <c r="B22" s="110" t="s">
        <v>305</v>
      </c>
      <c r="C22" s="73" t="s">
        <v>306</v>
      </c>
      <c r="D22" s="75">
        <v>0.79600000000000004</v>
      </c>
      <c r="E22" s="25">
        <f>D22</f>
        <v>0.79600000000000004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</row>
    <row r="23" spans="1:12" s="26" customFormat="1" x14ac:dyDescent="0.2">
      <c r="A23" s="70">
        <v>8</v>
      </c>
      <c r="B23" s="110" t="s">
        <v>307</v>
      </c>
      <c r="C23" s="73" t="s">
        <v>308</v>
      </c>
      <c r="D23" s="75">
        <v>12.9</v>
      </c>
      <c r="E23" s="25">
        <f>D23</f>
        <v>12.9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</row>
    <row r="24" spans="1:12" s="26" customFormat="1" x14ac:dyDescent="0.2">
      <c r="A24" s="70">
        <v>9</v>
      </c>
      <c r="B24" s="110" t="s">
        <v>309</v>
      </c>
      <c r="C24" s="73" t="s">
        <v>310</v>
      </c>
      <c r="D24" s="75">
        <v>21</v>
      </c>
      <c r="E24" s="25">
        <f>D24</f>
        <v>21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</row>
    <row r="25" spans="1:12" s="26" customFormat="1" x14ac:dyDescent="0.2">
      <c r="A25" s="70">
        <v>10</v>
      </c>
      <c r="B25" s="110" t="s">
        <v>311</v>
      </c>
      <c r="C25" s="73" t="s">
        <v>297</v>
      </c>
      <c r="D25" s="75">
        <v>1</v>
      </c>
      <c r="E25" s="25">
        <f>D25</f>
        <v>1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</row>
    <row r="26" spans="1:12" s="26" customFormat="1" x14ac:dyDescent="0.2">
      <c r="A26" s="70">
        <v>11</v>
      </c>
      <c r="B26" s="110" t="s">
        <v>312</v>
      </c>
      <c r="C26" s="73" t="s">
        <v>308</v>
      </c>
      <c r="D26" s="75">
        <v>1.5</v>
      </c>
      <c r="E26" s="25">
        <f>D26</f>
        <v>1.5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</row>
    <row r="27" spans="1:12" s="17" customFormat="1" ht="13.5" customHeight="1" thickBot="1" x14ac:dyDescent="0.25">
      <c r="B27" s="111"/>
    </row>
    <row r="28" spans="1:12" s="17" customFormat="1" ht="26.25" customHeight="1" x14ac:dyDescent="0.2">
      <c r="A28" s="97" t="s">
        <v>140</v>
      </c>
      <c r="B28" s="107" t="s">
        <v>32</v>
      </c>
      <c r="C28" s="100" t="s">
        <v>142</v>
      </c>
      <c r="D28" s="86" t="s">
        <v>293</v>
      </c>
    </row>
    <row r="29" spans="1:12" s="17" customFormat="1" ht="12.75" customHeight="1" x14ac:dyDescent="0.2">
      <c r="A29" s="98"/>
      <c r="B29" s="108"/>
      <c r="C29" s="101"/>
      <c r="D29" s="91" t="s">
        <v>148</v>
      </c>
    </row>
    <row r="30" spans="1:12" s="17" customFormat="1" ht="13.5" customHeight="1" thickBot="1" x14ac:dyDescent="0.25">
      <c r="A30" s="99"/>
      <c r="B30" s="109"/>
      <c r="C30" s="102"/>
      <c r="D30" s="92"/>
    </row>
    <row r="31" spans="1:12" s="26" customFormat="1" x14ac:dyDescent="0.2">
      <c r="A31" s="70">
        <v>12</v>
      </c>
      <c r="B31" s="110" t="s">
        <v>313</v>
      </c>
      <c r="C31" s="73" t="s">
        <v>310</v>
      </c>
      <c r="D31" s="75">
        <v>1</v>
      </c>
      <c r="E31" s="25">
        <f>D31</f>
        <v>1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</row>
    <row r="32" spans="1:12" s="26" customFormat="1" x14ac:dyDescent="0.2">
      <c r="A32" s="70">
        <v>13</v>
      </c>
      <c r="B32" s="110" t="s">
        <v>314</v>
      </c>
      <c r="C32" s="73" t="s">
        <v>297</v>
      </c>
      <c r="D32" s="75">
        <v>3</v>
      </c>
      <c r="E32" s="25">
        <f>D32</f>
        <v>3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</row>
    <row r="33" spans="1:12" s="26" customFormat="1" x14ac:dyDescent="0.2">
      <c r="A33" s="70">
        <v>14</v>
      </c>
      <c r="B33" s="110" t="s">
        <v>315</v>
      </c>
      <c r="C33" s="73" t="s">
        <v>297</v>
      </c>
      <c r="D33" s="75">
        <v>27</v>
      </c>
      <c r="E33" s="25">
        <f>D33</f>
        <v>27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</row>
    <row r="34" spans="1:12" s="26" customFormat="1" x14ac:dyDescent="0.2">
      <c r="A34" s="70">
        <v>15</v>
      </c>
      <c r="B34" s="110" t="s">
        <v>316</v>
      </c>
      <c r="C34" s="73" t="s">
        <v>310</v>
      </c>
      <c r="D34" s="75">
        <v>15</v>
      </c>
      <c r="E34" s="25">
        <f>D34</f>
        <v>15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</row>
    <row r="35" spans="1:12" s="26" customFormat="1" x14ac:dyDescent="0.2">
      <c r="A35" s="70">
        <v>16</v>
      </c>
      <c r="B35" s="110" t="s">
        <v>317</v>
      </c>
      <c r="C35" s="73" t="s">
        <v>306</v>
      </c>
      <c r="D35" s="75">
        <v>0.64700000000000002</v>
      </c>
      <c r="E35" s="25">
        <f>D35</f>
        <v>0.64700000000000002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</row>
    <row r="36" spans="1:12" s="26" customFormat="1" x14ac:dyDescent="0.2">
      <c r="A36" s="70">
        <v>17</v>
      </c>
      <c r="B36" s="110" t="s">
        <v>318</v>
      </c>
      <c r="C36" s="73" t="s">
        <v>310</v>
      </c>
      <c r="D36" s="75">
        <v>88</v>
      </c>
      <c r="E36" s="25">
        <f>D36</f>
        <v>88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</row>
    <row r="37" spans="1:12" s="26" customFormat="1" x14ac:dyDescent="0.2">
      <c r="A37" s="70">
        <v>18</v>
      </c>
      <c r="B37" s="110" t="s">
        <v>319</v>
      </c>
      <c r="C37" s="73" t="s">
        <v>308</v>
      </c>
      <c r="D37" s="75">
        <v>7.5</v>
      </c>
      <c r="E37" s="25">
        <f>D37</f>
        <v>7.5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</row>
    <row r="38" spans="1:12" s="26" customFormat="1" x14ac:dyDescent="0.2">
      <c r="A38" s="70">
        <v>19</v>
      </c>
      <c r="B38" s="110" t="s">
        <v>320</v>
      </c>
      <c r="C38" s="73" t="s">
        <v>310</v>
      </c>
      <c r="D38" s="75">
        <v>1</v>
      </c>
      <c r="E38" s="25">
        <f>D38</f>
        <v>1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</row>
    <row r="39" spans="1:12" s="26" customFormat="1" x14ac:dyDescent="0.2">
      <c r="A39" s="70">
        <v>20</v>
      </c>
      <c r="B39" s="110" t="s">
        <v>321</v>
      </c>
      <c r="C39" s="73" t="s">
        <v>308</v>
      </c>
      <c r="D39" s="75">
        <v>0.70000000000000007</v>
      </c>
      <c r="E39" s="25">
        <f>D39</f>
        <v>0.70000000000000007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</row>
    <row r="40" spans="1:12" s="26" customFormat="1" x14ac:dyDescent="0.2">
      <c r="A40" s="70">
        <v>21</v>
      </c>
      <c r="B40" s="110" t="s">
        <v>322</v>
      </c>
      <c r="C40" s="73" t="s">
        <v>297</v>
      </c>
      <c r="D40" s="75">
        <v>5</v>
      </c>
      <c r="E40" s="25">
        <f>D40</f>
        <v>5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</row>
    <row r="41" spans="1:12" s="26" customFormat="1" x14ac:dyDescent="0.2">
      <c r="A41" s="70">
        <v>22</v>
      </c>
      <c r="B41" s="110" t="s">
        <v>323</v>
      </c>
      <c r="C41" s="73" t="s">
        <v>303</v>
      </c>
      <c r="D41" s="75">
        <v>15</v>
      </c>
      <c r="E41" s="25">
        <f>D41</f>
        <v>15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</row>
    <row r="42" spans="1:12" s="26" customFormat="1" x14ac:dyDescent="0.2">
      <c r="A42" s="70">
        <v>23</v>
      </c>
      <c r="B42" s="110" t="s">
        <v>324</v>
      </c>
      <c r="C42" s="73" t="s">
        <v>300</v>
      </c>
      <c r="D42" s="75">
        <v>0.86799999999999999</v>
      </c>
      <c r="E42" s="25">
        <f>D42</f>
        <v>0.86799999999999999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</row>
    <row r="43" spans="1:12" s="26" customFormat="1" x14ac:dyDescent="0.2">
      <c r="A43" s="70">
        <v>24</v>
      </c>
      <c r="B43" s="110" t="s">
        <v>325</v>
      </c>
      <c r="C43" s="73" t="s">
        <v>297</v>
      </c>
      <c r="D43" s="75">
        <v>4</v>
      </c>
      <c r="E43" s="25">
        <f>D43</f>
        <v>4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</row>
    <row r="44" spans="1:12" s="17" customFormat="1" ht="13.5" customHeight="1" thickBot="1" x14ac:dyDescent="0.25">
      <c r="B44" s="111"/>
    </row>
    <row r="45" spans="1:12" s="17" customFormat="1" ht="26.25" customHeight="1" x14ac:dyDescent="0.2">
      <c r="A45" s="97" t="s">
        <v>140</v>
      </c>
      <c r="B45" s="107" t="s">
        <v>32</v>
      </c>
      <c r="C45" s="100" t="s">
        <v>142</v>
      </c>
      <c r="D45" s="86" t="s">
        <v>293</v>
      </c>
    </row>
    <row r="46" spans="1:12" s="17" customFormat="1" ht="12.75" customHeight="1" x14ac:dyDescent="0.2">
      <c r="A46" s="98"/>
      <c r="B46" s="108"/>
      <c r="C46" s="101"/>
      <c r="D46" s="91" t="s">
        <v>148</v>
      </c>
    </row>
    <row r="47" spans="1:12" s="17" customFormat="1" ht="13.5" customHeight="1" thickBot="1" x14ac:dyDescent="0.25">
      <c r="A47" s="99"/>
      <c r="B47" s="109"/>
      <c r="C47" s="102"/>
      <c r="D47" s="92"/>
    </row>
    <row r="48" spans="1:12" s="26" customFormat="1" x14ac:dyDescent="0.2">
      <c r="A48" s="70">
        <v>25</v>
      </c>
      <c r="B48" s="110" t="s">
        <v>326</v>
      </c>
      <c r="C48" s="73" t="s">
        <v>303</v>
      </c>
      <c r="D48" s="75">
        <v>240.5</v>
      </c>
      <c r="E48" s="25">
        <f>D48</f>
        <v>240.5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</row>
    <row r="49" spans="1:12" s="26" customFormat="1" x14ac:dyDescent="0.2">
      <c r="A49" s="70">
        <v>26</v>
      </c>
      <c r="B49" s="110" t="s">
        <v>327</v>
      </c>
      <c r="C49" s="73" t="s">
        <v>297</v>
      </c>
      <c r="D49" s="75">
        <v>1</v>
      </c>
      <c r="E49" s="25">
        <f>D49</f>
        <v>1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</row>
    <row r="50" spans="1:12" s="26" customFormat="1" x14ac:dyDescent="0.2">
      <c r="A50" s="70">
        <v>27</v>
      </c>
      <c r="B50" s="110" t="s">
        <v>328</v>
      </c>
      <c r="C50" s="73" t="s">
        <v>297</v>
      </c>
      <c r="D50" s="75">
        <v>12</v>
      </c>
      <c r="E50" s="25">
        <f>D50</f>
        <v>12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</row>
    <row r="51" spans="1:12" s="26" customFormat="1" x14ac:dyDescent="0.2">
      <c r="A51" s="70">
        <v>28</v>
      </c>
      <c r="B51" s="110" t="s">
        <v>329</v>
      </c>
      <c r="C51" s="73" t="s">
        <v>297</v>
      </c>
      <c r="D51" s="75">
        <v>16</v>
      </c>
      <c r="E51" s="25">
        <f>D51</f>
        <v>16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</row>
    <row r="52" spans="1:12" s="26" customFormat="1" x14ac:dyDescent="0.2">
      <c r="A52" s="70">
        <v>29</v>
      </c>
      <c r="B52" s="110" t="s">
        <v>330</v>
      </c>
      <c r="C52" s="73" t="s">
        <v>310</v>
      </c>
      <c r="D52" s="75">
        <v>40</v>
      </c>
      <c r="E52" s="25">
        <f>D52</f>
        <v>40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</row>
    <row r="53" spans="1:12" s="26" customFormat="1" x14ac:dyDescent="0.2">
      <c r="A53" s="70">
        <v>30</v>
      </c>
      <c r="B53" s="110" t="s">
        <v>331</v>
      </c>
      <c r="C53" s="73" t="s">
        <v>303</v>
      </c>
      <c r="D53" s="75">
        <v>2</v>
      </c>
      <c r="E53" s="25">
        <f>D53</f>
        <v>2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</row>
    <row r="54" spans="1:12" s="26" customFormat="1" x14ac:dyDescent="0.2">
      <c r="A54" s="70">
        <v>31</v>
      </c>
      <c r="B54" s="110" t="s">
        <v>332</v>
      </c>
      <c r="C54" s="73" t="s">
        <v>303</v>
      </c>
      <c r="D54" s="75">
        <v>12</v>
      </c>
      <c r="E54" s="25">
        <f>D54</f>
        <v>12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</row>
    <row r="55" spans="1:12" s="26" customFormat="1" x14ac:dyDescent="0.2">
      <c r="A55" s="70">
        <v>32</v>
      </c>
      <c r="B55" s="110" t="s">
        <v>333</v>
      </c>
      <c r="C55" s="73" t="s">
        <v>297</v>
      </c>
      <c r="D55" s="75">
        <v>356</v>
      </c>
      <c r="E55" s="25">
        <f>D55</f>
        <v>356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</row>
    <row r="56" spans="1:12" s="26" customFormat="1" x14ac:dyDescent="0.2">
      <c r="A56" s="70">
        <v>33</v>
      </c>
      <c r="B56" s="110" t="s">
        <v>334</v>
      </c>
      <c r="C56" s="73" t="s">
        <v>297</v>
      </c>
      <c r="D56" s="75">
        <v>10</v>
      </c>
      <c r="E56" s="25">
        <f>D56</f>
        <v>10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</row>
    <row r="57" spans="1:12" s="26" customFormat="1" x14ac:dyDescent="0.2">
      <c r="A57" s="70">
        <v>34</v>
      </c>
      <c r="B57" s="110" t="s">
        <v>335</v>
      </c>
      <c r="C57" s="73" t="s">
        <v>297</v>
      </c>
      <c r="D57" s="75">
        <v>1</v>
      </c>
      <c r="E57" s="25">
        <f>D57</f>
        <v>1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</row>
    <row r="58" spans="1:12" s="26" customFormat="1" x14ac:dyDescent="0.2">
      <c r="A58" s="70">
        <v>35</v>
      </c>
      <c r="B58" s="110" t="s">
        <v>336</v>
      </c>
      <c r="C58" s="73" t="s">
        <v>337</v>
      </c>
      <c r="D58" s="75">
        <v>11</v>
      </c>
      <c r="E58" s="25">
        <f>D58</f>
        <v>11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</row>
    <row r="59" spans="1:12" s="26" customFormat="1" x14ac:dyDescent="0.2">
      <c r="A59" s="70">
        <v>36</v>
      </c>
      <c r="B59" s="110" t="s">
        <v>338</v>
      </c>
      <c r="C59" s="73" t="s">
        <v>303</v>
      </c>
      <c r="D59" s="75">
        <v>17.7</v>
      </c>
      <c r="E59" s="25">
        <f>D59</f>
        <v>17.7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</row>
    <row r="60" spans="1:12" s="17" customFormat="1" ht="13.5" customHeight="1" thickBot="1" x14ac:dyDescent="0.25">
      <c r="B60" s="111"/>
    </row>
    <row r="61" spans="1:12" s="17" customFormat="1" ht="26.25" customHeight="1" x14ac:dyDescent="0.2">
      <c r="A61" s="97" t="s">
        <v>140</v>
      </c>
      <c r="B61" s="107" t="s">
        <v>32</v>
      </c>
      <c r="C61" s="100" t="s">
        <v>142</v>
      </c>
      <c r="D61" s="86" t="s">
        <v>293</v>
      </c>
    </row>
    <row r="62" spans="1:12" s="17" customFormat="1" ht="12.75" customHeight="1" x14ac:dyDescent="0.2">
      <c r="A62" s="98"/>
      <c r="B62" s="108"/>
      <c r="C62" s="101"/>
      <c r="D62" s="91" t="s">
        <v>148</v>
      </c>
    </row>
    <row r="63" spans="1:12" s="17" customFormat="1" ht="13.5" customHeight="1" thickBot="1" x14ac:dyDescent="0.25">
      <c r="A63" s="99"/>
      <c r="B63" s="109"/>
      <c r="C63" s="102"/>
      <c r="D63" s="92"/>
    </row>
    <row r="64" spans="1:12" s="26" customFormat="1" x14ac:dyDescent="0.2">
      <c r="A64" s="70">
        <v>37</v>
      </c>
      <c r="B64" s="110" t="s">
        <v>339</v>
      </c>
      <c r="C64" s="73" t="s">
        <v>297</v>
      </c>
      <c r="D64" s="75">
        <v>1.5</v>
      </c>
      <c r="E64" s="25">
        <f>D64</f>
        <v>1.5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</row>
    <row r="65" spans="1:12" s="26" customFormat="1" x14ac:dyDescent="0.2">
      <c r="A65" s="70">
        <v>38</v>
      </c>
      <c r="B65" s="110" t="s">
        <v>340</v>
      </c>
      <c r="C65" s="73" t="s">
        <v>308</v>
      </c>
      <c r="D65" s="75">
        <v>1</v>
      </c>
      <c r="E65" s="25">
        <f>D65</f>
        <v>1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</row>
    <row r="66" spans="1:12" s="26" customFormat="1" x14ac:dyDescent="0.2">
      <c r="A66" s="70">
        <v>39</v>
      </c>
      <c r="B66" s="110" t="s">
        <v>341</v>
      </c>
      <c r="C66" s="73" t="s">
        <v>297</v>
      </c>
      <c r="D66" s="75">
        <v>26</v>
      </c>
      <c r="E66" s="25">
        <f>D66</f>
        <v>26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</row>
    <row r="67" spans="1:12" s="26" customFormat="1" x14ac:dyDescent="0.2">
      <c r="A67" s="70">
        <v>40</v>
      </c>
      <c r="B67" s="110" t="s">
        <v>342</v>
      </c>
      <c r="C67" s="73" t="s">
        <v>337</v>
      </c>
      <c r="D67" s="75">
        <v>1</v>
      </c>
      <c r="E67" s="25">
        <f>D67</f>
        <v>1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</row>
    <row r="68" spans="1:12" s="26" customFormat="1" x14ac:dyDescent="0.2">
      <c r="A68" s="70">
        <v>41</v>
      </c>
      <c r="B68" s="110" t="s">
        <v>343</v>
      </c>
      <c r="C68" s="73" t="s">
        <v>297</v>
      </c>
      <c r="D68" s="75">
        <v>14.33</v>
      </c>
      <c r="E68" s="25">
        <f>D68</f>
        <v>14.33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</row>
    <row r="69" spans="1:12" s="26" customFormat="1" x14ac:dyDescent="0.2">
      <c r="A69" s="70">
        <v>42</v>
      </c>
      <c r="B69" s="110" t="s">
        <v>344</v>
      </c>
      <c r="C69" s="73" t="s">
        <v>297</v>
      </c>
      <c r="D69" s="75">
        <v>20</v>
      </c>
      <c r="E69" s="25">
        <f>D69</f>
        <v>20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</row>
    <row r="70" spans="1:12" s="26" customFormat="1" x14ac:dyDescent="0.2">
      <c r="A70" s="70">
        <v>43</v>
      </c>
      <c r="B70" s="110" t="s">
        <v>345</v>
      </c>
      <c r="C70" s="73" t="s">
        <v>297</v>
      </c>
      <c r="D70" s="75">
        <v>46</v>
      </c>
      <c r="E70" s="25">
        <f>D70</f>
        <v>46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</row>
    <row r="71" spans="1:12" s="26" customFormat="1" x14ac:dyDescent="0.2">
      <c r="A71" s="70">
        <v>44</v>
      </c>
      <c r="B71" s="110" t="s">
        <v>346</v>
      </c>
      <c r="C71" s="73" t="s">
        <v>297</v>
      </c>
      <c r="D71" s="75">
        <v>1</v>
      </c>
      <c r="E71" s="25">
        <f>D71</f>
        <v>1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</row>
    <row r="72" spans="1:12" s="26" customFormat="1" x14ac:dyDescent="0.2">
      <c r="A72" s="70">
        <v>45</v>
      </c>
      <c r="B72" s="110" t="s">
        <v>347</v>
      </c>
      <c r="C72" s="73" t="s">
        <v>337</v>
      </c>
      <c r="D72" s="75">
        <v>42</v>
      </c>
      <c r="E72" s="25">
        <f>D72</f>
        <v>42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</row>
    <row r="73" spans="1:12" s="26" customFormat="1" x14ac:dyDescent="0.2">
      <c r="A73" s="70">
        <v>46</v>
      </c>
      <c r="B73" s="110" t="s">
        <v>348</v>
      </c>
      <c r="C73" s="73" t="s">
        <v>310</v>
      </c>
      <c r="D73" s="75">
        <v>9</v>
      </c>
      <c r="E73" s="25">
        <f>D73</f>
        <v>9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</row>
    <row r="74" spans="1:12" s="26" customFormat="1" x14ac:dyDescent="0.2">
      <c r="A74" s="70">
        <v>47</v>
      </c>
      <c r="B74" s="110" t="s">
        <v>349</v>
      </c>
      <c r="C74" s="73" t="s">
        <v>297</v>
      </c>
      <c r="D74" s="75">
        <v>14.8</v>
      </c>
      <c r="E74" s="25">
        <f>D74</f>
        <v>14.8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</row>
    <row r="75" spans="1:12" s="26" customFormat="1" x14ac:dyDescent="0.2">
      <c r="A75" s="70">
        <v>48</v>
      </c>
      <c r="B75" s="110" t="s">
        <v>350</v>
      </c>
      <c r="C75" s="73" t="s">
        <v>337</v>
      </c>
      <c r="D75" s="75">
        <v>7</v>
      </c>
      <c r="E75" s="25">
        <f>D75</f>
        <v>7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</row>
    <row r="76" spans="1:12" s="17" customFormat="1" ht="13.5" customHeight="1" thickBot="1" x14ac:dyDescent="0.25">
      <c r="B76" s="111"/>
    </row>
    <row r="77" spans="1:12" s="17" customFormat="1" ht="26.25" customHeight="1" x14ac:dyDescent="0.2">
      <c r="A77" s="97" t="s">
        <v>140</v>
      </c>
      <c r="B77" s="107" t="s">
        <v>32</v>
      </c>
      <c r="C77" s="100" t="s">
        <v>142</v>
      </c>
      <c r="D77" s="86" t="s">
        <v>293</v>
      </c>
    </row>
    <row r="78" spans="1:12" s="17" customFormat="1" ht="12.75" customHeight="1" x14ac:dyDescent="0.2">
      <c r="A78" s="98"/>
      <c r="B78" s="108"/>
      <c r="C78" s="101"/>
      <c r="D78" s="91" t="s">
        <v>148</v>
      </c>
    </row>
    <row r="79" spans="1:12" s="17" customFormat="1" ht="13.5" customHeight="1" thickBot="1" x14ac:dyDescent="0.25">
      <c r="A79" s="99"/>
      <c r="B79" s="109"/>
      <c r="C79" s="102"/>
      <c r="D79" s="92"/>
    </row>
    <row r="80" spans="1:12" s="26" customFormat="1" x14ac:dyDescent="0.2">
      <c r="A80" s="70">
        <v>49</v>
      </c>
      <c r="B80" s="110" t="s">
        <v>351</v>
      </c>
      <c r="C80" s="73" t="s">
        <v>308</v>
      </c>
      <c r="D80" s="75">
        <v>20</v>
      </c>
      <c r="E80" s="25">
        <f>D80</f>
        <v>20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</row>
    <row r="81" spans="1:12" s="26" customFormat="1" x14ac:dyDescent="0.2">
      <c r="A81" s="70">
        <v>50</v>
      </c>
      <c r="B81" s="110" t="s">
        <v>352</v>
      </c>
      <c r="C81" s="73" t="s">
        <v>297</v>
      </c>
      <c r="D81" s="75">
        <v>1</v>
      </c>
      <c r="E81" s="25">
        <f>D81</f>
        <v>1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</row>
    <row r="82" spans="1:12" s="26" customFormat="1" x14ac:dyDescent="0.2">
      <c r="A82" s="70">
        <v>51</v>
      </c>
      <c r="B82" s="110" t="s">
        <v>353</v>
      </c>
      <c r="C82" s="73" t="s">
        <v>308</v>
      </c>
      <c r="D82" s="75">
        <v>8.8000000000000007</v>
      </c>
      <c r="E82" s="25">
        <f>D82</f>
        <v>8.8000000000000007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</row>
    <row r="83" spans="1:12" s="26" customFormat="1" x14ac:dyDescent="0.2">
      <c r="A83" s="70">
        <v>52</v>
      </c>
      <c r="B83" s="110" t="s">
        <v>354</v>
      </c>
      <c r="C83" s="73" t="s">
        <v>303</v>
      </c>
      <c r="D83" s="75">
        <v>113.2</v>
      </c>
      <c r="E83" s="25">
        <f>D83</f>
        <v>113.2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</row>
    <row r="84" spans="1:12" s="26" customFormat="1" x14ac:dyDescent="0.2">
      <c r="A84" s="70">
        <v>53</v>
      </c>
      <c r="B84" s="110" t="s">
        <v>355</v>
      </c>
      <c r="C84" s="73" t="s">
        <v>356</v>
      </c>
      <c r="D84" s="75">
        <v>5</v>
      </c>
      <c r="E84" s="25">
        <f>D84</f>
        <v>5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</row>
    <row r="85" spans="1:12" s="26" customFormat="1" x14ac:dyDescent="0.2">
      <c r="A85" s="70">
        <v>54</v>
      </c>
      <c r="B85" s="110" t="s">
        <v>357</v>
      </c>
      <c r="C85" s="73" t="s">
        <v>297</v>
      </c>
      <c r="D85" s="75">
        <v>14.5</v>
      </c>
      <c r="E85" s="25">
        <f>D85</f>
        <v>14.5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</row>
    <row r="86" spans="1:12" s="26" customFormat="1" x14ac:dyDescent="0.2">
      <c r="A86" s="70">
        <v>55</v>
      </c>
      <c r="B86" s="110" t="s">
        <v>358</v>
      </c>
      <c r="C86" s="73" t="s">
        <v>297</v>
      </c>
      <c r="D86" s="75">
        <v>25.5</v>
      </c>
      <c r="E86" s="25">
        <f>D86</f>
        <v>25.5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</row>
    <row r="87" spans="1:12" s="26" customFormat="1" x14ac:dyDescent="0.2">
      <c r="A87" s="70">
        <v>56</v>
      </c>
      <c r="B87" s="110" t="s">
        <v>359</v>
      </c>
      <c r="C87" s="73" t="s">
        <v>308</v>
      </c>
      <c r="D87" s="75">
        <v>3.6</v>
      </c>
      <c r="E87" s="25">
        <f>D87</f>
        <v>3.6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</row>
    <row r="88" spans="1:12" s="26" customFormat="1" x14ac:dyDescent="0.2">
      <c r="A88" s="70">
        <v>57</v>
      </c>
      <c r="B88" s="110" t="s">
        <v>360</v>
      </c>
      <c r="C88" s="73" t="s">
        <v>303</v>
      </c>
      <c r="D88" s="75">
        <v>3</v>
      </c>
      <c r="E88" s="25">
        <f>D88</f>
        <v>3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</row>
    <row r="89" spans="1:12" s="26" customFormat="1" x14ac:dyDescent="0.2">
      <c r="A89" s="70">
        <v>58</v>
      </c>
      <c r="B89" s="110" t="s">
        <v>361</v>
      </c>
      <c r="C89" s="73" t="s">
        <v>297</v>
      </c>
      <c r="D89" s="75">
        <v>5.2</v>
      </c>
      <c r="E89" s="25">
        <f>D89</f>
        <v>5.2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</row>
    <row r="90" spans="1:12" s="26" customFormat="1" x14ac:dyDescent="0.2">
      <c r="A90" s="70">
        <v>59</v>
      </c>
      <c r="B90" s="110" t="s">
        <v>362</v>
      </c>
      <c r="C90" s="73" t="s">
        <v>303</v>
      </c>
      <c r="D90" s="75">
        <v>6</v>
      </c>
      <c r="E90" s="25">
        <f>D90</f>
        <v>6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</row>
    <row r="91" spans="1:12" s="26" customFormat="1" x14ac:dyDescent="0.2">
      <c r="A91" s="70">
        <v>60</v>
      </c>
      <c r="B91" s="110" t="s">
        <v>363</v>
      </c>
      <c r="C91" s="73" t="s">
        <v>297</v>
      </c>
      <c r="D91" s="75">
        <v>20</v>
      </c>
      <c r="E91" s="25">
        <f>D91</f>
        <v>20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</row>
    <row r="92" spans="1:12" s="26" customFormat="1" x14ac:dyDescent="0.2">
      <c r="A92" s="70">
        <v>61</v>
      </c>
      <c r="B92" s="110" t="s">
        <v>364</v>
      </c>
      <c r="C92" s="73" t="s">
        <v>297</v>
      </c>
      <c r="D92" s="75">
        <v>1.8</v>
      </c>
      <c r="E92" s="25">
        <f>D92</f>
        <v>1.8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</row>
    <row r="93" spans="1:12" s="17" customFormat="1" ht="13.5" customHeight="1" thickBot="1" x14ac:dyDescent="0.25">
      <c r="B93" s="111"/>
    </row>
    <row r="94" spans="1:12" s="17" customFormat="1" ht="26.25" customHeight="1" x14ac:dyDescent="0.2">
      <c r="A94" s="97" t="s">
        <v>140</v>
      </c>
      <c r="B94" s="107" t="s">
        <v>32</v>
      </c>
      <c r="C94" s="100" t="s">
        <v>142</v>
      </c>
      <c r="D94" s="86" t="s">
        <v>293</v>
      </c>
    </row>
    <row r="95" spans="1:12" s="17" customFormat="1" ht="12.75" customHeight="1" x14ac:dyDescent="0.2">
      <c r="A95" s="98"/>
      <c r="B95" s="108"/>
      <c r="C95" s="101"/>
      <c r="D95" s="91" t="s">
        <v>148</v>
      </c>
    </row>
    <row r="96" spans="1:12" s="17" customFormat="1" ht="13.5" customHeight="1" thickBot="1" x14ac:dyDescent="0.25">
      <c r="A96" s="99"/>
      <c r="B96" s="109"/>
      <c r="C96" s="102"/>
      <c r="D96" s="92"/>
    </row>
    <row r="97" spans="1:12" s="26" customFormat="1" x14ac:dyDescent="0.2">
      <c r="A97" s="70">
        <v>62</v>
      </c>
      <c r="B97" s="110" t="s">
        <v>365</v>
      </c>
      <c r="C97" s="73" t="s">
        <v>303</v>
      </c>
      <c r="D97" s="75">
        <v>5</v>
      </c>
      <c r="E97" s="25">
        <f>D97</f>
        <v>5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</row>
    <row r="98" spans="1:12" s="26" customFormat="1" x14ac:dyDescent="0.2">
      <c r="A98" s="70">
        <v>63</v>
      </c>
      <c r="B98" s="110" t="s">
        <v>366</v>
      </c>
      <c r="C98" s="73" t="s">
        <v>337</v>
      </c>
      <c r="D98" s="75">
        <v>3</v>
      </c>
      <c r="E98" s="25">
        <f>D98</f>
        <v>3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</row>
    <row r="99" spans="1:12" s="26" customFormat="1" x14ac:dyDescent="0.2">
      <c r="A99" s="70">
        <v>64</v>
      </c>
      <c r="B99" s="110" t="s">
        <v>367</v>
      </c>
      <c r="C99" s="73" t="s">
        <v>300</v>
      </c>
      <c r="D99" s="75">
        <v>7</v>
      </c>
      <c r="E99" s="25">
        <f>D99</f>
        <v>7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</row>
    <row r="100" spans="1:12" s="26" customFormat="1" x14ac:dyDescent="0.2">
      <c r="A100" s="70">
        <v>65</v>
      </c>
      <c r="B100" s="110" t="s">
        <v>368</v>
      </c>
      <c r="C100" s="73" t="s">
        <v>369</v>
      </c>
      <c r="D100" s="75">
        <v>12</v>
      </c>
      <c r="E100" s="25">
        <f>D100</f>
        <v>12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</row>
    <row r="101" spans="1:12" s="26" customFormat="1" x14ac:dyDescent="0.2">
      <c r="A101" s="70">
        <v>66</v>
      </c>
      <c r="B101" s="110" t="s">
        <v>370</v>
      </c>
      <c r="C101" s="73" t="s">
        <v>310</v>
      </c>
      <c r="D101" s="75">
        <v>64</v>
      </c>
      <c r="E101" s="25">
        <f>D101</f>
        <v>64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</row>
    <row r="102" spans="1:12" s="26" customFormat="1" x14ac:dyDescent="0.2">
      <c r="A102" s="70">
        <v>67</v>
      </c>
      <c r="B102" s="110" t="s">
        <v>371</v>
      </c>
      <c r="C102" s="73" t="s">
        <v>310</v>
      </c>
      <c r="D102" s="75">
        <v>45</v>
      </c>
      <c r="E102" s="25">
        <f>D102</f>
        <v>45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</row>
    <row r="103" spans="1:12" s="26" customFormat="1" x14ac:dyDescent="0.2">
      <c r="A103" s="70">
        <v>68</v>
      </c>
      <c r="B103" s="110" t="s">
        <v>372</v>
      </c>
      <c r="C103" s="73" t="s">
        <v>297</v>
      </c>
      <c r="D103" s="75">
        <v>50</v>
      </c>
      <c r="E103" s="25">
        <f>D103</f>
        <v>50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</row>
    <row r="104" spans="1:12" s="26" customFormat="1" x14ac:dyDescent="0.2">
      <c r="A104" s="70">
        <v>69</v>
      </c>
      <c r="B104" s="110" t="s">
        <v>373</v>
      </c>
      <c r="C104" s="73" t="s">
        <v>300</v>
      </c>
      <c r="D104" s="75">
        <v>1.6060000000000001</v>
      </c>
      <c r="E104" s="25">
        <f>D104</f>
        <v>1.6060000000000001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</row>
    <row r="105" spans="1:12" s="26" customFormat="1" x14ac:dyDescent="0.2">
      <c r="A105" s="70">
        <v>70</v>
      </c>
      <c r="B105" s="110" t="s">
        <v>374</v>
      </c>
      <c r="C105" s="73" t="s">
        <v>337</v>
      </c>
      <c r="D105" s="75">
        <v>50</v>
      </c>
      <c r="E105" s="25">
        <f>D105</f>
        <v>50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</row>
    <row r="106" spans="1:12" s="26" customFormat="1" x14ac:dyDescent="0.2">
      <c r="A106" s="70">
        <v>71</v>
      </c>
      <c r="B106" s="110" t="s">
        <v>375</v>
      </c>
      <c r="C106" s="73" t="s">
        <v>337</v>
      </c>
      <c r="D106" s="75">
        <v>1</v>
      </c>
      <c r="E106" s="25">
        <f>D106</f>
        <v>1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</row>
    <row r="107" spans="1:12" s="26" customFormat="1" x14ac:dyDescent="0.2">
      <c r="A107" s="70">
        <v>72</v>
      </c>
      <c r="B107" s="110" t="s">
        <v>376</v>
      </c>
      <c r="C107" s="73" t="s">
        <v>297</v>
      </c>
      <c r="D107" s="75">
        <v>3</v>
      </c>
      <c r="E107" s="25">
        <f>D107</f>
        <v>3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</row>
    <row r="108" spans="1:12" s="26" customFormat="1" x14ac:dyDescent="0.2">
      <c r="A108" s="70">
        <v>73</v>
      </c>
      <c r="B108" s="110" t="s">
        <v>377</v>
      </c>
      <c r="C108" s="73" t="s">
        <v>303</v>
      </c>
      <c r="D108" s="75">
        <v>4</v>
      </c>
      <c r="E108" s="25">
        <f>D108</f>
        <v>4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</row>
    <row r="109" spans="1:12" s="17" customFormat="1" ht="13.5" customHeight="1" thickBot="1" x14ac:dyDescent="0.25">
      <c r="B109" s="111"/>
    </row>
    <row r="110" spans="1:12" s="17" customFormat="1" ht="26.25" customHeight="1" x14ac:dyDescent="0.2">
      <c r="A110" s="97" t="s">
        <v>140</v>
      </c>
      <c r="B110" s="107" t="s">
        <v>32</v>
      </c>
      <c r="C110" s="100" t="s">
        <v>142</v>
      </c>
      <c r="D110" s="86" t="s">
        <v>293</v>
      </c>
    </row>
    <row r="111" spans="1:12" s="17" customFormat="1" ht="12.75" customHeight="1" x14ac:dyDescent="0.2">
      <c r="A111" s="98"/>
      <c r="B111" s="108"/>
      <c r="C111" s="101"/>
      <c r="D111" s="91" t="s">
        <v>148</v>
      </c>
    </row>
    <row r="112" spans="1:12" s="17" customFormat="1" ht="13.5" customHeight="1" thickBot="1" x14ac:dyDescent="0.25">
      <c r="A112" s="99"/>
      <c r="B112" s="109"/>
      <c r="C112" s="102"/>
      <c r="D112" s="92"/>
    </row>
    <row r="113" spans="1:12" s="26" customFormat="1" x14ac:dyDescent="0.2">
      <c r="A113" s="70">
        <v>74</v>
      </c>
      <c r="B113" s="110" t="s">
        <v>378</v>
      </c>
      <c r="C113" s="73" t="s">
        <v>297</v>
      </c>
      <c r="D113" s="75">
        <v>1</v>
      </c>
      <c r="E113" s="25">
        <f>D113</f>
        <v>1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</row>
    <row r="114" spans="1:12" s="26" customFormat="1" x14ac:dyDescent="0.2">
      <c r="A114" s="70">
        <v>75</v>
      </c>
      <c r="B114" s="110" t="s">
        <v>379</v>
      </c>
      <c r="C114" s="73" t="s">
        <v>297</v>
      </c>
      <c r="D114" s="75">
        <v>12</v>
      </c>
      <c r="E114" s="25">
        <f>D114</f>
        <v>12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</row>
    <row r="115" spans="1:12" s="26" customFormat="1" x14ac:dyDescent="0.2">
      <c r="A115" s="70">
        <v>76</v>
      </c>
      <c r="B115" s="110" t="s">
        <v>380</v>
      </c>
      <c r="C115" s="73" t="s">
        <v>337</v>
      </c>
      <c r="D115" s="75">
        <v>66</v>
      </c>
      <c r="E115" s="25">
        <f>D115</f>
        <v>66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</row>
    <row r="116" spans="1:12" s="26" customFormat="1" x14ac:dyDescent="0.2">
      <c r="A116" s="70">
        <v>77</v>
      </c>
      <c r="B116" s="110" t="s">
        <v>381</v>
      </c>
      <c r="C116" s="73" t="s">
        <v>337</v>
      </c>
      <c r="D116" s="75">
        <v>4</v>
      </c>
      <c r="E116" s="25">
        <f>D116</f>
        <v>4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</row>
    <row r="117" spans="1:12" s="26" customFormat="1" x14ac:dyDescent="0.2">
      <c r="A117" s="70">
        <v>78</v>
      </c>
      <c r="B117" s="110" t="s">
        <v>382</v>
      </c>
      <c r="C117" s="73" t="s">
        <v>297</v>
      </c>
      <c r="D117" s="75">
        <v>5.5</v>
      </c>
      <c r="E117" s="25">
        <f>D117</f>
        <v>5.5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</row>
    <row r="118" spans="1:12" s="26" customFormat="1" x14ac:dyDescent="0.2">
      <c r="A118" s="70">
        <v>79</v>
      </c>
      <c r="B118" s="110" t="s">
        <v>383</v>
      </c>
      <c r="C118" s="73" t="s">
        <v>308</v>
      </c>
      <c r="D118" s="75">
        <v>5</v>
      </c>
      <c r="E118" s="25">
        <f>D118</f>
        <v>5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</row>
    <row r="119" spans="1:12" s="26" customFormat="1" x14ac:dyDescent="0.2">
      <c r="A119" s="70">
        <v>80</v>
      </c>
      <c r="B119" s="110" t="s">
        <v>384</v>
      </c>
      <c r="C119" s="73" t="s">
        <v>303</v>
      </c>
      <c r="D119" s="75">
        <v>10</v>
      </c>
      <c r="E119" s="25">
        <f>D119</f>
        <v>10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</row>
    <row r="120" spans="1:12" s="26" customFormat="1" x14ac:dyDescent="0.2">
      <c r="A120" s="70">
        <v>81</v>
      </c>
      <c r="B120" s="110" t="s">
        <v>385</v>
      </c>
      <c r="C120" s="73" t="s">
        <v>297</v>
      </c>
      <c r="D120" s="75">
        <v>2</v>
      </c>
      <c r="E120" s="25">
        <f>D120</f>
        <v>2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</row>
    <row r="121" spans="1:12" s="26" customFormat="1" x14ac:dyDescent="0.2">
      <c r="A121" s="70">
        <v>82</v>
      </c>
      <c r="B121" s="110" t="s">
        <v>386</v>
      </c>
      <c r="C121" s="73" t="s">
        <v>297</v>
      </c>
      <c r="D121" s="75">
        <v>49</v>
      </c>
      <c r="E121" s="25">
        <f>D121</f>
        <v>49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</row>
    <row r="122" spans="1:12" s="26" customFormat="1" x14ac:dyDescent="0.2">
      <c r="A122" s="70">
        <v>83</v>
      </c>
      <c r="B122" s="110" t="s">
        <v>387</v>
      </c>
      <c r="C122" s="73" t="s">
        <v>369</v>
      </c>
      <c r="D122" s="75">
        <v>30</v>
      </c>
      <c r="E122" s="25">
        <f>D122</f>
        <v>30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</row>
    <row r="123" spans="1:12" s="26" customFormat="1" x14ac:dyDescent="0.2">
      <c r="A123" s="70">
        <v>84</v>
      </c>
      <c r="B123" s="110" t="s">
        <v>388</v>
      </c>
      <c r="C123" s="73" t="s">
        <v>303</v>
      </c>
      <c r="D123" s="75">
        <v>1</v>
      </c>
      <c r="E123" s="25">
        <f>D123</f>
        <v>1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</row>
    <row r="124" spans="1:12" s="26" customFormat="1" x14ac:dyDescent="0.2">
      <c r="A124" s="70">
        <v>85</v>
      </c>
      <c r="B124" s="110" t="s">
        <v>389</v>
      </c>
      <c r="C124" s="73" t="s">
        <v>337</v>
      </c>
      <c r="D124" s="75">
        <v>11</v>
      </c>
      <c r="E124" s="25">
        <f>D124</f>
        <v>11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</row>
    <row r="125" spans="1:12" s="26" customFormat="1" x14ac:dyDescent="0.2">
      <c r="A125" s="70">
        <v>86</v>
      </c>
      <c r="B125" s="110" t="s">
        <v>390</v>
      </c>
      <c r="C125" s="73" t="s">
        <v>337</v>
      </c>
      <c r="D125" s="75">
        <v>8</v>
      </c>
      <c r="E125" s="25">
        <f>D125</f>
        <v>8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</row>
    <row r="126" spans="1:12" s="26" customFormat="1" x14ac:dyDescent="0.2">
      <c r="A126" s="70">
        <v>87</v>
      </c>
      <c r="B126" s="110" t="s">
        <v>391</v>
      </c>
      <c r="C126" s="73" t="s">
        <v>303</v>
      </c>
      <c r="D126" s="75">
        <v>8</v>
      </c>
      <c r="E126" s="25">
        <f>D126</f>
        <v>8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</row>
    <row r="127" spans="1:12" s="17" customFormat="1" ht="13.5" customHeight="1" thickBot="1" x14ac:dyDescent="0.25">
      <c r="B127" s="111"/>
    </row>
    <row r="128" spans="1:12" s="17" customFormat="1" ht="26.25" customHeight="1" x14ac:dyDescent="0.2">
      <c r="A128" s="97" t="s">
        <v>140</v>
      </c>
      <c r="B128" s="107" t="s">
        <v>32</v>
      </c>
      <c r="C128" s="100" t="s">
        <v>142</v>
      </c>
      <c r="D128" s="86" t="s">
        <v>293</v>
      </c>
    </row>
    <row r="129" spans="1:12" s="17" customFormat="1" ht="12.75" customHeight="1" x14ac:dyDescent="0.2">
      <c r="A129" s="98"/>
      <c r="B129" s="108"/>
      <c r="C129" s="101"/>
      <c r="D129" s="91" t="s">
        <v>148</v>
      </c>
    </row>
    <row r="130" spans="1:12" s="17" customFormat="1" ht="13.5" customHeight="1" thickBot="1" x14ac:dyDescent="0.25">
      <c r="A130" s="99"/>
      <c r="B130" s="109"/>
      <c r="C130" s="102"/>
      <c r="D130" s="92"/>
    </row>
    <row r="131" spans="1:12" s="26" customFormat="1" x14ac:dyDescent="0.2">
      <c r="A131" s="70">
        <v>88</v>
      </c>
      <c r="B131" s="110" t="s">
        <v>392</v>
      </c>
      <c r="C131" s="73" t="s">
        <v>300</v>
      </c>
      <c r="D131" s="75">
        <v>0.151</v>
      </c>
      <c r="E131" s="25">
        <f>D131</f>
        <v>0.151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</row>
    <row r="132" spans="1:12" s="26" customFormat="1" x14ac:dyDescent="0.2">
      <c r="A132" s="70">
        <v>89</v>
      </c>
      <c r="B132" s="110" t="s">
        <v>393</v>
      </c>
      <c r="C132" s="73" t="s">
        <v>306</v>
      </c>
      <c r="D132" s="75">
        <v>0.3</v>
      </c>
      <c r="E132" s="25">
        <f>D132</f>
        <v>0.3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</row>
    <row r="133" spans="1:12" s="26" customFormat="1" x14ac:dyDescent="0.2">
      <c r="A133" s="70">
        <v>90</v>
      </c>
      <c r="B133" s="110" t="s">
        <v>394</v>
      </c>
      <c r="C133" s="73" t="s">
        <v>297</v>
      </c>
      <c r="D133" s="75">
        <v>5</v>
      </c>
      <c r="E133" s="25">
        <f>D133</f>
        <v>5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</row>
    <row r="134" spans="1:12" s="26" customFormat="1" x14ac:dyDescent="0.2">
      <c r="A134" s="70">
        <v>91</v>
      </c>
      <c r="B134" s="110" t="s">
        <v>395</v>
      </c>
      <c r="C134" s="73" t="s">
        <v>297</v>
      </c>
      <c r="D134" s="75">
        <v>5</v>
      </c>
      <c r="E134" s="25">
        <f>D134</f>
        <v>5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</row>
    <row r="135" spans="1:12" s="26" customFormat="1" x14ac:dyDescent="0.2">
      <c r="A135" s="70">
        <v>92</v>
      </c>
      <c r="B135" s="110" t="s">
        <v>396</v>
      </c>
      <c r="C135" s="73" t="s">
        <v>297</v>
      </c>
      <c r="D135" s="75">
        <v>10</v>
      </c>
      <c r="E135" s="25">
        <f>D135</f>
        <v>10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</row>
    <row r="136" spans="1:12" s="26" customFormat="1" x14ac:dyDescent="0.2">
      <c r="A136" s="70">
        <v>93</v>
      </c>
      <c r="B136" s="110" t="s">
        <v>397</v>
      </c>
      <c r="C136" s="73" t="s">
        <v>297</v>
      </c>
      <c r="D136" s="75">
        <v>10</v>
      </c>
      <c r="E136" s="25">
        <f>D136</f>
        <v>10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</row>
    <row r="137" spans="1:12" s="26" customFormat="1" x14ac:dyDescent="0.2">
      <c r="A137" s="70">
        <v>94</v>
      </c>
      <c r="B137" s="110" t="s">
        <v>398</v>
      </c>
      <c r="C137" s="73" t="s">
        <v>297</v>
      </c>
      <c r="D137" s="75">
        <v>9</v>
      </c>
      <c r="E137" s="25">
        <f>D137</f>
        <v>9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</row>
    <row r="138" spans="1:12" s="26" customFormat="1" x14ac:dyDescent="0.2">
      <c r="A138" s="70">
        <v>95</v>
      </c>
      <c r="B138" s="110" t="s">
        <v>399</v>
      </c>
      <c r="C138" s="73" t="s">
        <v>297</v>
      </c>
      <c r="D138" s="75">
        <v>100</v>
      </c>
      <c r="E138" s="25">
        <f>D138</f>
        <v>100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</row>
    <row r="139" spans="1:12" s="26" customFormat="1" x14ac:dyDescent="0.2">
      <c r="A139" s="70">
        <v>96</v>
      </c>
      <c r="B139" s="110" t="s">
        <v>400</v>
      </c>
      <c r="C139" s="73" t="s">
        <v>297</v>
      </c>
      <c r="D139" s="75">
        <v>9</v>
      </c>
      <c r="E139" s="25">
        <f>D139</f>
        <v>9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</row>
    <row r="140" spans="1:12" s="26" customFormat="1" x14ac:dyDescent="0.2">
      <c r="A140" s="70">
        <v>97</v>
      </c>
      <c r="B140" s="110" t="s">
        <v>401</v>
      </c>
      <c r="C140" s="73" t="s">
        <v>297</v>
      </c>
      <c r="D140" s="75">
        <v>2</v>
      </c>
      <c r="E140" s="25">
        <f>D140</f>
        <v>2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</row>
    <row r="141" spans="1:12" s="26" customFormat="1" x14ac:dyDescent="0.2">
      <c r="A141" s="70">
        <v>98</v>
      </c>
      <c r="B141" s="110" t="s">
        <v>402</v>
      </c>
      <c r="C141" s="73" t="s">
        <v>297</v>
      </c>
      <c r="D141" s="75">
        <v>43</v>
      </c>
      <c r="E141" s="25">
        <f>D141</f>
        <v>43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</row>
    <row r="142" spans="1:12" s="26" customFormat="1" x14ac:dyDescent="0.2">
      <c r="A142" s="70">
        <v>99</v>
      </c>
      <c r="B142" s="110" t="s">
        <v>403</v>
      </c>
      <c r="C142" s="73" t="s">
        <v>297</v>
      </c>
      <c r="D142" s="75">
        <v>2</v>
      </c>
      <c r="E142" s="25">
        <f>D142</f>
        <v>2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</row>
    <row r="143" spans="1:12" s="26" customFormat="1" x14ac:dyDescent="0.2">
      <c r="A143" s="70">
        <v>100</v>
      </c>
      <c r="B143" s="110" t="s">
        <v>404</v>
      </c>
      <c r="C143" s="73" t="s">
        <v>337</v>
      </c>
      <c r="D143" s="75">
        <v>1</v>
      </c>
      <c r="E143" s="25">
        <f>D143</f>
        <v>1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</row>
    <row r="144" spans="1:12" s="26" customFormat="1" x14ac:dyDescent="0.2">
      <c r="A144" s="70">
        <v>101</v>
      </c>
      <c r="B144" s="110" t="s">
        <v>405</v>
      </c>
      <c r="C144" s="73" t="s">
        <v>406</v>
      </c>
      <c r="D144" s="75">
        <v>31</v>
      </c>
      <c r="E144" s="25">
        <f>D144</f>
        <v>31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</row>
    <row r="145" spans="1:12" s="17" customFormat="1" ht="13.5" customHeight="1" thickBot="1" x14ac:dyDescent="0.25">
      <c r="B145" s="111"/>
    </row>
    <row r="146" spans="1:12" s="17" customFormat="1" ht="26.25" customHeight="1" x14ac:dyDescent="0.2">
      <c r="A146" s="97" t="s">
        <v>140</v>
      </c>
      <c r="B146" s="107" t="s">
        <v>32</v>
      </c>
      <c r="C146" s="100" t="s">
        <v>142</v>
      </c>
      <c r="D146" s="86" t="s">
        <v>293</v>
      </c>
    </row>
    <row r="147" spans="1:12" s="17" customFormat="1" ht="12.75" customHeight="1" x14ac:dyDescent="0.2">
      <c r="A147" s="98"/>
      <c r="B147" s="108"/>
      <c r="C147" s="101"/>
      <c r="D147" s="91" t="s">
        <v>148</v>
      </c>
    </row>
    <row r="148" spans="1:12" s="17" customFormat="1" ht="13.5" customHeight="1" thickBot="1" x14ac:dyDescent="0.25">
      <c r="A148" s="99"/>
      <c r="B148" s="109"/>
      <c r="C148" s="102"/>
      <c r="D148" s="92"/>
    </row>
    <row r="149" spans="1:12" s="26" customFormat="1" x14ac:dyDescent="0.2">
      <c r="A149" s="70">
        <v>102</v>
      </c>
      <c r="B149" s="110" t="s">
        <v>407</v>
      </c>
      <c r="C149" s="73" t="s">
        <v>408</v>
      </c>
      <c r="D149" s="75">
        <v>6</v>
      </c>
      <c r="E149" s="25">
        <f>D149</f>
        <v>6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</row>
    <row r="150" spans="1:12" s="26" customFormat="1" x14ac:dyDescent="0.2">
      <c r="A150" s="70">
        <v>103</v>
      </c>
      <c r="B150" s="110" t="s">
        <v>409</v>
      </c>
      <c r="C150" s="73" t="s">
        <v>337</v>
      </c>
      <c r="D150" s="75">
        <v>2</v>
      </c>
      <c r="E150" s="25">
        <f>D150</f>
        <v>2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</row>
    <row r="151" spans="1:12" s="26" customFormat="1" x14ac:dyDescent="0.2">
      <c r="A151" s="70">
        <v>104</v>
      </c>
      <c r="B151" s="110" t="s">
        <v>410</v>
      </c>
      <c r="C151" s="73" t="s">
        <v>369</v>
      </c>
      <c r="D151" s="75">
        <v>16350</v>
      </c>
      <c r="E151" s="25">
        <f>D151</f>
        <v>16350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</row>
    <row r="152" spans="1:12" s="26" customFormat="1" x14ac:dyDescent="0.2">
      <c r="A152" s="70">
        <v>105</v>
      </c>
      <c r="B152" s="110" t="s">
        <v>411</v>
      </c>
      <c r="C152" s="73" t="s">
        <v>297</v>
      </c>
      <c r="D152" s="75">
        <v>9</v>
      </c>
      <c r="E152" s="25">
        <f>D152</f>
        <v>9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</row>
    <row r="153" spans="1:12" s="26" customFormat="1" x14ac:dyDescent="0.2">
      <c r="A153" s="70">
        <v>106</v>
      </c>
      <c r="B153" s="110" t="s">
        <v>412</v>
      </c>
      <c r="C153" s="73" t="s">
        <v>300</v>
      </c>
      <c r="D153" s="75">
        <v>3.4000000000000004</v>
      </c>
      <c r="E153" s="25">
        <f>D153</f>
        <v>3.4000000000000004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</row>
    <row r="154" spans="1:12" s="26" customFormat="1" x14ac:dyDescent="0.2">
      <c r="A154" s="70">
        <v>107</v>
      </c>
      <c r="B154" s="110" t="s">
        <v>413</v>
      </c>
      <c r="C154" s="73" t="s">
        <v>300</v>
      </c>
      <c r="D154" s="75">
        <v>0.11600000000000001</v>
      </c>
      <c r="E154" s="25">
        <f>D154</f>
        <v>0.11600000000000001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</row>
    <row r="155" spans="1:12" s="26" customFormat="1" x14ac:dyDescent="0.2">
      <c r="A155" s="70">
        <v>108</v>
      </c>
      <c r="B155" s="110" t="s">
        <v>414</v>
      </c>
      <c r="C155" s="73" t="s">
        <v>356</v>
      </c>
      <c r="D155" s="75">
        <v>125</v>
      </c>
      <c r="E155" s="25">
        <f>D155</f>
        <v>125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</row>
    <row r="156" spans="1:12" s="26" customFormat="1" x14ac:dyDescent="0.2">
      <c r="A156" s="70">
        <v>109</v>
      </c>
      <c r="B156" s="110" t="s">
        <v>415</v>
      </c>
      <c r="C156" s="73" t="s">
        <v>297</v>
      </c>
      <c r="D156" s="75">
        <v>17</v>
      </c>
      <c r="E156" s="25">
        <f>D156</f>
        <v>17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</row>
    <row r="157" spans="1:12" s="26" customFormat="1" x14ac:dyDescent="0.2">
      <c r="A157" s="70">
        <v>110</v>
      </c>
      <c r="B157" s="110" t="s">
        <v>367</v>
      </c>
      <c r="C157" s="73" t="s">
        <v>300</v>
      </c>
      <c r="D157" s="75">
        <v>0.75</v>
      </c>
      <c r="E157" s="25">
        <f>D157</f>
        <v>0.75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</row>
    <row r="158" spans="1:12" s="26" customFormat="1" x14ac:dyDescent="0.2">
      <c r="A158" s="70">
        <v>111</v>
      </c>
      <c r="B158" s="110" t="s">
        <v>416</v>
      </c>
      <c r="C158" s="73" t="s">
        <v>369</v>
      </c>
      <c r="D158" s="75">
        <v>3</v>
      </c>
      <c r="E158" s="25">
        <f>D158</f>
        <v>3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</row>
    <row r="159" spans="1:12" s="26" customFormat="1" x14ac:dyDescent="0.2">
      <c r="A159" s="70">
        <v>112</v>
      </c>
      <c r="B159" s="110" t="s">
        <v>417</v>
      </c>
      <c r="C159" s="73" t="s">
        <v>369</v>
      </c>
      <c r="D159" s="75">
        <v>1</v>
      </c>
      <c r="E159" s="25">
        <f>D159</f>
        <v>1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</row>
    <row r="160" spans="1:12" s="26" customFormat="1" x14ac:dyDescent="0.2">
      <c r="A160" s="70">
        <v>113</v>
      </c>
      <c r="B160" s="110" t="s">
        <v>418</v>
      </c>
      <c r="C160" s="73" t="s">
        <v>306</v>
      </c>
      <c r="D160" s="75">
        <v>143.66300000000001</v>
      </c>
      <c r="E160" s="25">
        <f>D160</f>
        <v>143.66300000000001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</row>
    <row r="161" spans="1:12" s="26" customFormat="1" x14ac:dyDescent="0.2">
      <c r="A161" s="70">
        <v>114</v>
      </c>
      <c r="B161" s="110" t="s">
        <v>419</v>
      </c>
      <c r="C161" s="73" t="s">
        <v>303</v>
      </c>
      <c r="D161" s="75">
        <v>1</v>
      </c>
      <c r="E161" s="25">
        <f>D161</f>
        <v>1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</row>
    <row r="162" spans="1:12" s="26" customFormat="1" x14ac:dyDescent="0.2">
      <c r="A162" s="70">
        <v>115</v>
      </c>
      <c r="B162" s="110" t="s">
        <v>420</v>
      </c>
      <c r="C162" s="73" t="s">
        <v>303</v>
      </c>
      <c r="D162" s="75">
        <v>12.67</v>
      </c>
      <c r="E162" s="25">
        <f>D162</f>
        <v>12.67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</row>
    <row r="163" spans="1:12" s="26" customFormat="1" x14ac:dyDescent="0.2">
      <c r="A163" s="70">
        <v>116</v>
      </c>
      <c r="B163" s="110" t="s">
        <v>421</v>
      </c>
      <c r="C163" s="73" t="s">
        <v>297</v>
      </c>
      <c r="D163" s="75">
        <v>50</v>
      </c>
      <c r="E163" s="25">
        <f>D163</f>
        <v>50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</row>
    <row r="164" spans="1:12" s="26" customFormat="1" x14ac:dyDescent="0.2">
      <c r="A164" s="70">
        <v>117</v>
      </c>
      <c r="B164" s="110" t="s">
        <v>422</v>
      </c>
      <c r="C164" s="73" t="s">
        <v>303</v>
      </c>
      <c r="D164" s="75">
        <v>7.8000000000000007</v>
      </c>
      <c r="E164" s="25">
        <f>D164</f>
        <v>7.8000000000000007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</row>
    <row r="165" spans="1:12" s="17" customFormat="1" ht="13.5" customHeight="1" thickBot="1" x14ac:dyDescent="0.25">
      <c r="B165" s="111"/>
    </row>
    <row r="166" spans="1:12" s="17" customFormat="1" ht="26.25" customHeight="1" x14ac:dyDescent="0.2">
      <c r="A166" s="97" t="s">
        <v>140</v>
      </c>
      <c r="B166" s="107" t="s">
        <v>32</v>
      </c>
      <c r="C166" s="100" t="s">
        <v>142</v>
      </c>
      <c r="D166" s="86" t="s">
        <v>293</v>
      </c>
    </row>
    <row r="167" spans="1:12" s="17" customFormat="1" ht="12.75" customHeight="1" x14ac:dyDescent="0.2">
      <c r="A167" s="98"/>
      <c r="B167" s="108"/>
      <c r="C167" s="101"/>
      <c r="D167" s="91" t="s">
        <v>148</v>
      </c>
    </row>
    <row r="168" spans="1:12" s="17" customFormat="1" ht="13.5" customHeight="1" thickBot="1" x14ac:dyDescent="0.25">
      <c r="A168" s="99"/>
      <c r="B168" s="109"/>
      <c r="C168" s="102"/>
      <c r="D168" s="92"/>
    </row>
    <row r="169" spans="1:12" s="26" customFormat="1" x14ac:dyDescent="0.2">
      <c r="A169" s="70">
        <v>118</v>
      </c>
      <c r="B169" s="110" t="s">
        <v>423</v>
      </c>
      <c r="C169" s="73" t="s">
        <v>303</v>
      </c>
      <c r="D169" s="75">
        <v>32.6</v>
      </c>
      <c r="E169" s="25">
        <f>D169</f>
        <v>32.6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</row>
    <row r="170" spans="1:12" s="26" customFormat="1" x14ac:dyDescent="0.2">
      <c r="A170" s="70">
        <v>119</v>
      </c>
      <c r="B170" s="110" t="s">
        <v>424</v>
      </c>
      <c r="C170" s="73" t="s">
        <v>297</v>
      </c>
      <c r="D170" s="75">
        <v>18.5</v>
      </c>
      <c r="E170" s="25">
        <f>D170</f>
        <v>18.5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</row>
    <row r="171" spans="1:12" s="26" customFormat="1" x14ac:dyDescent="0.2">
      <c r="A171" s="70">
        <v>120</v>
      </c>
      <c r="B171" s="110" t="s">
        <v>425</v>
      </c>
      <c r="C171" s="73" t="s">
        <v>297</v>
      </c>
      <c r="D171" s="75">
        <v>15</v>
      </c>
      <c r="E171" s="25">
        <f>D171</f>
        <v>15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</row>
    <row r="172" spans="1:12" s="26" customFormat="1" x14ac:dyDescent="0.2">
      <c r="A172" s="70">
        <v>121</v>
      </c>
      <c r="B172" s="110" t="s">
        <v>426</v>
      </c>
      <c r="C172" s="73" t="s">
        <v>297</v>
      </c>
      <c r="D172" s="75">
        <v>2</v>
      </c>
      <c r="E172" s="25">
        <f>D172</f>
        <v>2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</row>
    <row r="173" spans="1:12" s="26" customFormat="1" x14ac:dyDescent="0.2">
      <c r="A173" s="70">
        <v>122</v>
      </c>
      <c r="B173" s="110" t="s">
        <v>427</v>
      </c>
      <c r="C173" s="73" t="s">
        <v>297</v>
      </c>
      <c r="D173" s="75">
        <v>7</v>
      </c>
      <c r="E173" s="25">
        <f>D173</f>
        <v>7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</row>
    <row r="174" spans="1:12" s="26" customFormat="1" x14ac:dyDescent="0.2">
      <c r="A174" s="70">
        <v>123</v>
      </c>
      <c r="B174" s="110" t="s">
        <v>428</v>
      </c>
      <c r="C174" s="73" t="s">
        <v>306</v>
      </c>
      <c r="D174" s="75">
        <v>4.7960000000000003</v>
      </c>
      <c r="E174" s="25">
        <f>D174</f>
        <v>4.7960000000000003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</row>
    <row r="175" spans="1:12" s="26" customFormat="1" x14ac:dyDescent="0.2">
      <c r="A175" s="70">
        <v>124</v>
      </c>
      <c r="B175" s="110" t="s">
        <v>429</v>
      </c>
      <c r="C175" s="73" t="s">
        <v>303</v>
      </c>
      <c r="D175" s="75">
        <v>3</v>
      </c>
      <c r="E175" s="25">
        <f>D175</f>
        <v>3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</row>
    <row r="176" spans="1:12" s="26" customFormat="1" x14ac:dyDescent="0.2">
      <c r="A176" s="70">
        <v>125</v>
      </c>
      <c r="B176" s="110" t="s">
        <v>430</v>
      </c>
      <c r="C176" s="73" t="s">
        <v>297</v>
      </c>
      <c r="D176" s="75">
        <v>15</v>
      </c>
      <c r="E176" s="25">
        <f>D176</f>
        <v>15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</row>
    <row r="177" spans="1:12" s="26" customFormat="1" x14ac:dyDescent="0.2">
      <c r="A177" s="70">
        <v>126</v>
      </c>
      <c r="B177" s="110" t="s">
        <v>431</v>
      </c>
      <c r="C177" s="73" t="s">
        <v>303</v>
      </c>
      <c r="D177" s="75">
        <v>1</v>
      </c>
      <c r="E177" s="25">
        <f>D177</f>
        <v>1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</row>
    <row r="178" spans="1:12" s="26" customFormat="1" x14ac:dyDescent="0.2">
      <c r="A178" s="70">
        <v>127</v>
      </c>
      <c r="B178" s="110" t="s">
        <v>432</v>
      </c>
      <c r="C178" s="73" t="s">
        <v>308</v>
      </c>
      <c r="D178" s="75">
        <v>8</v>
      </c>
      <c r="E178" s="25">
        <f>D178</f>
        <v>8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</row>
    <row r="179" spans="1:12" s="26" customFormat="1" x14ac:dyDescent="0.2">
      <c r="A179" s="70">
        <v>128</v>
      </c>
      <c r="B179" s="110" t="s">
        <v>433</v>
      </c>
      <c r="C179" s="73" t="s">
        <v>297</v>
      </c>
      <c r="D179" s="75">
        <v>16</v>
      </c>
      <c r="E179" s="25">
        <f>D179</f>
        <v>16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</row>
    <row r="180" spans="1:12" s="26" customFormat="1" x14ac:dyDescent="0.2">
      <c r="A180" s="70">
        <v>129</v>
      </c>
      <c r="B180" s="110" t="s">
        <v>434</v>
      </c>
      <c r="C180" s="73" t="s">
        <v>297</v>
      </c>
      <c r="D180" s="75">
        <v>7.6000000000000005</v>
      </c>
      <c r="E180" s="25">
        <f>D180</f>
        <v>7.6000000000000005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</row>
    <row r="181" spans="1:12" s="26" customFormat="1" x14ac:dyDescent="0.2">
      <c r="A181" s="70">
        <v>130</v>
      </c>
      <c r="B181" s="110" t="s">
        <v>435</v>
      </c>
      <c r="C181" s="73" t="s">
        <v>303</v>
      </c>
      <c r="D181" s="75">
        <v>5.6000000000000005</v>
      </c>
      <c r="E181" s="25">
        <f>D181</f>
        <v>5.6000000000000005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</row>
    <row r="182" spans="1:12" s="17" customFormat="1" ht="13.5" customHeight="1" thickBot="1" x14ac:dyDescent="0.25">
      <c r="B182" s="111"/>
    </row>
    <row r="183" spans="1:12" s="17" customFormat="1" ht="26.25" customHeight="1" x14ac:dyDescent="0.2">
      <c r="A183" s="97" t="s">
        <v>140</v>
      </c>
      <c r="B183" s="107" t="s">
        <v>32</v>
      </c>
      <c r="C183" s="100" t="s">
        <v>142</v>
      </c>
      <c r="D183" s="86" t="s">
        <v>293</v>
      </c>
    </row>
    <row r="184" spans="1:12" s="17" customFormat="1" ht="12.75" customHeight="1" x14ac:dyDescent="0.2">
      <c r="A184" s="98"/>
      <c r="B184" s="108"/>
      <c r="C184" s="101"/>
      <c r="D184" s="91" t="s">
        <v>148</v>
      </c>
    </row>
    <row r="185" spans="1:12" s="17" customFormat="1" ht="13.5" customHeight="1" thickBot="1" x14ac:dyDescent="0.25">
      <c r="A185" s="99"/>
      <c r="B185" s="109"/>
      <c r="C185" s="102"/>
      <c r="D185" s="92"/>
    </row>
    <row r="186" spans="1:12" s="26" customFormat="1" x14ac:dyDescent="0.2">
      <c r="A186" s="70">
        <v>131</v>
      </c>
      <c r="B186" s="110" t="s">
        <v>436</v>
      </c>
      <c r="C186" s="73" t="s">
        <v>303</v>
      </c>
      <c r="D186" s="75">
        <v>20</v>
      </c>
      <c r="E186" s="25">
        <f>D186</f>
        <v>20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</row>
    <row r="187" spans="1:12" s="26" customFormat="1" x14ac:dyDescent="0.2">
      <c r="A187" s="70">
        <v>132</v>
      </c>
      <c r="B187" s="110" t="s">
        <v>437</v>
      </c>
      <c r="C187" s="73" t="s">
        <v>310</v>
      </c>
      <c r="D187" s="75">
        <v>74</v>
      </c>
      <c r="E187" s="25">
        <f>D187</f>
        <v>74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</row>
    <row r="188" spans="1:12" s="26" customFormat="1" x14ac:dyDescent="0.2">
      <c r="A188" s="70">
        <v>133</v>
      </c>
      <c r="B188" s="110" t="s">
        <v>438</v>
      </c>
      <c r="C188" s="73" t="s">
        <v>310</v>
      </c>
      <c r="D188" s="75">
        <v>10</v>
      </c>
      <c r="E188" s="25">
        <f>D188</f>
        <v>10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</row>
    <row r="189" spans="1:12" s="26" customFormat="1" x14ac:dyDescent="0.2">
      <c r="A189" s="70">
        <v>134</v>
      </c>
      <c r="B189" s="110" t="s">
        <v>439</v>
      </c>
      <c r="C189" s="73" t="s">
        <v>303</v>
      </c>
      <c r="D189" s="75">
        <v>2.5</v>
      </c>
      <c r="E189" s="25">
        <f>D189</f>
        <v>2.5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</row>
    <row r="190" spans="1:12" s="26" customFormat="1" x14ac:dyDescent="0.2">
      <c r="A190" s="70">
        <v>135</v>
      </c>
      <c r="B190" s="110" t="s">
        <v>440</v>
      </c>
      <c r="C190" s="73" t="s">
        <v>308</v>
      </c>
      <c r="D190" s="75">
        <v>20</v>
      </c>
      <c r="E190" s="25">
        <f>D190</f>
        <v>20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</row>
    <row r="191" spans="1:12" s="26" customFormat="1" x14ac:dyDescent="0.2">
      <c r="A191" s="70">
        <v>136</v>
      </c>
      <c r="B191" s="110" t="s">
        <v>441</v>
      </c>
      <c r="C191" s="73" t="s">
        <v>300</v>
      </c>
      <c r="D191" s="75">
        <v>33.620000000000005</v>
      </c>
      <c r="E191" s="25">
        <f>D191</f>
        <v>33.620000000000005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</row>
    <row r="192" spans="1:12" s="26" customFormat="1" x14ac:dyDescent="0.2">
      <c r="A192" s="70">
        <v>137</v>
      </c>
      <c r="B192" s="110" t="s">
        <v>442</v>
      </c>
      <c r="C192" s="73" t="s">
        <v>306</v>
      </c>
      <c r="D192" s="75">
        <v>4</v>
      </c>
      <c r="E192" s="25">
        <f>D192</f>
        <v>4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</row>
    <row r="193" spans="1:12" s="26" customFormat="1" x14ac:dyDescent="0.2">
      <c r="A193" s="70">
        <v>138</v>
      </c>
      <c r="B193" s="110" t="s">
        <v>443</v>
      </c>
      <c r="C193" s="73" t="s">
        <v>308</v>
      </c>
      <c r="D193" s="75">
        <v>4</v>
      </c>
      <c r="E193" s="25">
        <f>D193</f>
        <v>4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</row>
    <row r="194" spans="1:12" s="26" customFormat="1" x14ac:dyDescent="0.2">
      <c r="A194" s="70">
        <v>139</v>
      </c>
      <c r="B194" s="110" t="s">
        <v>444</v>
      </c>
      <c r="C194" s="73" t="s">
        <v>303</v>
      </c>
      <c r="D194" s="75">
        <v>3</v>
      </c>
      <c r="E194" s="25">
        <f>D194</f>
        <v>3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</row>
    <row r="195" spans="1:12" s="26" customFormat="1" x14ac:dyDescent="0.2">
      <c r="A195" s="70">
        <v>140</v>
      </c>
      <c r="B195" s="110" t="s">
        <v>445</v>
      </c>
      <c r="C195" s="73" t="s">
        <v>303</v>
      </c>
      <c r="D195" s="75">
        <v>5</v>
      </c>
      <c r="E195" s="25">
        <f>D195</f>
        <v>5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</row>
    <row r="196" spans="1:12" s="26" customFormat="1" x14ac:dyDescent="0.2">
      <c r="A196" s="70">
        <v>141</v>
      </c>
      <c r="B196" s="110" t="s">
        <v>446</v>
      </c>
      <c r="C196" s="73" t="s">
        <v>308</v>
      </c>
      <c r="D196" s="75">
        <v>8</v>
      </c>
      <c r="E196" s="25">
        <f>D196</f>
        <v>8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</row>
    <row r="197" spans="1:12" s="26" customFormat="1" x14ac:dyDescent="0.2">
      <c r="A197" s="70">
        <v>142</v>
      </c>
      <c r="B197" s="110" t="s">
        <v>447</v>
      </c>
      <c r="C197" s="73" t="s">
        <v>369</v>
      </c>
      <c r="D197" s="75">
        <v>7</v>
      </c>
      <c r="E197" s="25">
        <f>D197</f>
        <v>7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</row>
    <row r="198" spans="1:12" s="26" customFormat="1" x14ac:dyDescent="0.2">
      <c r="A198" s="70">
        <v>143</v>
      </c>
      <c r="B198" s="110" t="s">
        <v>448</v>
      </c>
      <c r="C198" s="73" t="s">
        <v>449</v>
      </c>
      <c r="D198" s="75">
        <v>173.70000000000002</v>
      </c>
      <c r="E198" s="25">
        <f>D198</f>
        <v>173.70000000000002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</row>
    <row r="199" spans="1:12" s="26" customFormat="1" x14ac:dyDescent="0.2">
      <c r="A199" s="70">
        <v>144</v>
      </c>
      <c r="B199" s="110" t="s">
        <v>450</v>
      </c>
      <c r="C199" s="73" t="s">
        <v>303</v>
      </c>
      <c r="D199" s="75">
        <v>3.9000000000000004</v>
      </c>
      <c r="E199" s="25">
        <f>D199</f>
        <v>3.9000000000000004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</row>
    <row r="200" spans="1:12" s="26" customFormat="1" x14ac:dyDescent="0.2">
      <c r="A200" s="70">
        <v>145</v>
      </c>
      <c r="B200" s="110" t="s">
        <v>451</v>
      </c>
      <c r="C200" s="73" t="s">
        <v>356</v>
      </c>
      <c r="D200" s="75">
        <v>80</v>
      </c>
      <c r="E200" s="25">
        <f>D200</f>
        <v>80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</row>
    <row r="201" spans="1:12" s="17" customFormat="1" ht="13.5" customHeight="1" thickBot="1" x14ac:dyDescent="0.25">
      <c r="B201" s="111"/>
    </row>
    <row r="202" spans="1:12" s="17" customFormat="1" ht="26.25" customHeight="1" x14ac:dyDescent="0.2">
      <c r="A202" s="97" t="s">
        <v>140</v>
      </c>
      <c r="B202" s="107" t="s">
        <v>32</v>
      </c>
      <c r="C202" s="100" t="s">
        <v>142</v>
      </c>
      <c r="D202" s="86" t="s">
        <v>293</v>
      </c>
    </row>
    <row r="203" spans="1:12" s="17" customFormat="1" ht="12.75" customHeight="1" x14ac:dyDescent="0.2">
      <c r="A203" s="98"/>
      <c r="B203" s="108"/>
      <c r="C203" s="101"/>
      <c r="D203" s="91" t="s">
        <v>148</v>
      </c>
    </row>
    <row r="204" spans="1:12" s="17" customFormat="1" ht="13.5" customHeight="1" thickBot="1" x14ac:dyDescent="0.25">
      <c r="A204" s="99"/>
      <c r="B204" s="109"/>
      <c r="C204" s="102"/>
      <c r="D204" s="92"/>
    </row>
    <row r="205" spans="1:12" s="26" customFormat="1" x14ac:dyDescent="0.2">
      <c r="A205" s="70">
        <v>146</v>
      </c>
      <c r="B205" s="110" t="s">
        <v>452</v>
      </c>
      <c r="C205" s="73" t="s">
        <v>297</v>
      </c>
      <c r="D205" s="75">
        <v>1</v>
      </c>
      <c r="E205" s="25">
        <f>D205</f>
        <v>1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</row>
    <row r="206" spans="1:12" s="26" customFormat="1" x14ac:dyDescent="0.2">
      <c r="A206" s="70">
        <v>147</v>
      </c>
      <c r="B206" s="110" t="s">
        <v>453</v>
      </c>
      <c r="C206" s="73" t="s">
        <v>310</v>
      </c>
      <c r="D206" s="75">
        <v>4</v>
      </c>
      <c r="E206" s="25">
        <f>D206</f>
        <v>4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</row>
    <row r="207" spans="1:12" s="26" customFormat="1" x14ac:dyDescent="0.2">
      <c r="A207" s="70">
        <v>148</v>
      </c>
      <c r="B207" s="110" t="s">
        <v>454</v>
      </c>
      <c r="C207" s="73" t="s">
        <v>337</v>
      </c>
      <c r="D207" s="75">
        <v>5</v>
      </c>
      <c r="E207" s="25">
        <f>D207</f>
        <v>5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</row>
    <row r="208" spans="1:12" s="26" customFormat="1" x14ac:dyDescent="0.2">
      <c r="A208" s="70">
        <v>149</v>
      </c>
      <c r="B208" s="110" t="s">
        <v>455</v>
      </c>
      <c r="C208" s="73" t="s">
        <v>297</v>
      </c>
      <c r="D208" s="75">
        <v>10</v>
      </c>
      <c r="E208" s="25">
        <f>D208</f>
        <v>10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</row>
    <row r="209" spans="1:12" s="26" customFormat="1" x14ac:dyDescent="0.2">
      <c r="A209" s="70">
        <v>150</v>
      </c>
      <c r="B209" s="110" t="s">
        <v>456</v>
      </c>
      <c r="C209" s="73" t="s">
        <v>303</v>
      </c>
      <c r="D209" s="75">
        <v>10</v>
      </c>
      <c r="E209" s="25">
        <f>D209</f>
        <v>10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</row>
    <row r="210" spans="1:12" s="26" customFormat="1" x14ac:dyDescent="0.2">
      <c r="A210" s="70">
        <v>151</v>
      </c>
      <c r="B210" s="110" t="s">
        <v>457</v>
      </c>
      <c r="C210" s="73" t="s">
        <v>297</v>
      </c>
      <c r="D210" s="75">
        <v>1</v>
      </c>
      <c r="E210" s="25">
        <f>D210</f>
        <v>1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</row>
    <row r="211" spans="1:12" s="26" customFormat="1" x14ac:dyDescent="0.2">
      <c r="A211" s="70">
        <v>152</v>
      </c>
      <c r="B211" s="110" t="s">
        <v>458</v>
      </c>
      <c r="C211" s="73" t="s">
        <v>303</v>
      </c>
      <c r="D211" s="75">
        <v>2</v>
      </c>
      <c r="E211" s="25">
        <f>D211</f>
        <v>2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</row>
    <row r="212" spans="1:12" s="26" customFormat="1" x14ac:dyDescent="0.2">
      <c r="A212" s="70">
        <v>153</v>
      </c>
      <c r="B212" s="110" t="s">
        <v>459</v>
      </c>
      <c r="C212" s="73" t="s">
        <v>303</v>
      </c>
      <c r="D212" s="75">
        <v>1</v>
      </c>
      <c r="E212" s="25">
        <f>D212</f>
        <v>1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</row>
    <row r="213" spans="1:12" s="26" customFormat="1" x14ac:dyDescent="0.2">
      <c r="A213" s="70">
        <v>154</v>
      </c>
      <c r="B213" s="110" t="s">
        <v>460</v>
      </c>
      <c r="C213" s="73" t="s">
        <v>308</v>
      </c>
      <c r="D213" s="75">
        <v>22</v>
      </c>
      <c r="E213" s="25">
        <f>D213</f>
        <v>22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</row>
    <row r="214" spans="1:12" s="26" customFormat="1" x14ac:dyDescent="0.2">
      <c r="A214" s="70">
        <v>155</v>
      </c>
      <c r="B214" s="110" t="s">
        <v>461</v>
      </c>
      <c r="C214" s="73" t="s">
        <v>337</v>
      </c>
      <c r="D214" s="75">
        <v>146</v>
      </c>
      <c r="E214" s="25">
        <f>D214</f>
        <v>146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</row>
    <row r="215" spans="1:12" s="26" customFormat="1" x14ac:dyDescent="0.2">
      <c r="A215" s="70">
        <v>156</v>
      </c>
      <c r="B215" s="110" t="s">
        <v>462</v>
      </c>
      <c r="C215" s="73" t="s">
        <v>297</v>
      </c>
      <c r="D215" s="75">
        <v>29</v>
      </c>
      <c r="E215" s="25">
        <f>D215</f>
        <v>29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</row>
    <row r="216" spans="1:12" s="26" customFormat="1" x14ac:dyDescent="0.2">
      <c r="A216" s="70">
        <v>157</v>
      </c>
      <c r="B216" s="110" t="s">
        <v>463</v>
      </c>
      <c r="C216" s="73" t="s">
        <v>306</v>
      </c>
      <c r="D216" s="75">
        <v>3.8000000000000003</v>
      </c>
      <c r="E216" s="25">
        <f>D216</f>
        <v>3.8000000000000003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</row>
    <row r="217" spans="1:12" s="26" customFormat="1" x14ac:dyDescent="0.2">
      <c r="A217" s="70">
        <v>158</v>
      </c>
      <c r="B217" s="110" t="s">
        <v>464</v>
      </c>
      <c r="C217" s="73" t="s">
        <v>465</v>
      </c>
      <c r="D217" s="75">
        <v>8</v>
      </c>
      <c r="E217" s="25">
        <f>D217</f>
        <v>8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</row>
    <row r="218" spans="1:12" s="17" customFormat="1" ht="13.5" customHeight="1" thickBot="1" x14ac:dyDescent="0.25">
      <c r="B218" s="111"/>
    </row>
    <row r="219" spans="1:12" s="17" customFormat="1" ht="26.25" customHeight="1" x14ac:dyDescent="0.2">
      <c r="A219" s="97" t="s">
        <v>140</v>
      </c>
      <c r="B219" s="107" t="s">
        <v>32</v>
      </c>
      <c r="C219" s="100" t="s">
        <v>142</v>
      </c>
      <c r="D219" s="86" t="s">
        <v>293</v>
      </c>
    </row>
    <row r="220" spans="1:12" s="17" customFormat="1" ht="12.75" customHeight="1" x14ac:dyDescent="0.2">
      <c r="A220" s="98"/>
      <c r="B220" s="108"/>
      <c r="C220" s="101"/>
      <c r="D220" s="91" t="s">
        <v>148</v>
      </c>
    </row>
    <row r="221" spans="1:12" s="17" customFormat="1" ht="13.5" customHeight="1" thickBot="1" x14ac:dyDescent="0.25">
      <c r="A221" s="99"/>
      <c r="B221" s="109"/>
      <c r="C221" s="102"/>
      <c r="D221" s="92"/>
    </row>
    <row r="222" spans="1:12" s="26" customFormat="1" x14ac:dyDescent="0.2">
      <c r="A222" s="70">
        <v>159</v>
      </c>
      <c r="B222" s="110" t="s">
        <v>466</v>
      </c>
      <c r="C222" s="73" t="s">
        <v>369</v>
      </c>
      <c r="D222" s="75">
        <v>452</v>
      </c>
      <c r="E222" s="25">
        <f>D222</f>
        <v>452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</row>
    <row r="223" spans="1:12" s="26" customFormat="1" x14ac:dyDescent="0.2">
      <c r="A223" s="70">
        <v>160</v>
      </c>
      <c r="B223" s="110" t="s">
        <v>467</v>
      </c>
      <c r="C223" s="73" t="s">
        <v>297</v>
      </c>
      <c r="D223" s="75">
        <v>3</v>
      </c>
      <c r="E223" s="25">
        <f>D223</f>
        <v>3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</row>
    <row r="224" spans="1:12" s="26" customFormat="1" x14ac:dyDescent="0.2">
      <c r="A224" s="70">
        <v>161</v>
      </c>
      <c r="B224" s="110" t="s">
        <v>468</v>
      </c>
      <c r="C224" s="73" t="s">
        <v>369</v>
      </c>
      <c r="D224" s="75">
        <v>1</v>
      </c>
      <c r="E224" s="25">
        <f>D224</f>
        <v>1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</row>
    <row r="225" spans="1:12" s="26" customFormat="1" x14ac:dyDescent="0.2">
      <c r="A225" s="70">
        <v>162</v>
      </c>
      <c r="B225" s="110" t="s">
        <v>469</v>
      </c>
      <c r="C225" s="73" t="s">
        <v>310</v>
      </c>
      <c r="D225" s="75">
        <v>5</v>
      </c>
      <c r="E225" s="25">
        <f>D225</f>
        <v>5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</row>
    <row r="226" spans="1:12" s="26" customFormat="1" x14ac:dyDescent="0.2">
      <c r="A226" s="70">
        <v>163</v>
      </c>
      <c r="B226" s="110" t="s">
        <v>470</v>
      </c>
      <c r="C226" s="73" t="s">
        <v>297</v>
      </c>
      <c r="D226" s="75">
        <v>2.5</v>
      </c>
      <c r="E226" s="25">
        <f>D226</f>
        <v>2.5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</row>
    <row r="227" spans="1:12" s="26" customFormat="1" x14ac:dyDescent="0.2">
      <c r="A227" s="70">
        <v>164</v>
      </c>
      <c r="B227" s="110" t="s">
        <v>471</v>
      </c>
      <c r="C227" s="73" t="s">
        <v>369</v>
      </c>
      <c r="D227" s="75">
        <v>630</v>
      </c>
      <c r="E227" s="25">
        <f>D227</f>
        <v>630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</row>
    <row r="228" spans="1:12" s="26" customFormat="1" x14ac:dyDescent="0.2">
      <c r="A228" s="70">
        <v>165</v>
      </c>
      <c r="B228" s="110" t="s">
        <v>472</v>
      </c>
      <c r="C228" s="73" t="s">
        <v>369</v>
      </c>
      <c r="D228" s="75">
        <v>693</v>
      </c>
      <c r="E228" s="25">
        <f>D228</f>
        <v>693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</row>
    <row r="229" spans="1:12" s="26" customFormat="1" x14ac:dyDescent="0.2">
      <c r="A229" s="70">
        <v>166</v>
      </c>
      <c r="B229" s="110" t="s">
        <v>473</v>
      </c>
      <c r="C229" s="73" t="s">
        <v>337</v>
      </c>
      <c r="D229" s="75">
        <v>31</v>
      </c>
      <c r="E229" s="25">
        <f>D229</f>
        <v>31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</row>
    <row r="230" spans="1:12" s="26" customFormat="1" x14ac:dyDescent="0.2">
      <c r="A230" s="70">
        <v>167</v>
      </c>
      <c r="B230" s="110" t="s">
        <v>474</v>
      </c>
      <c r="C230" s="73" t="s">
        <v>369</v>
      </c>
      <c r="D230" s="75">
        <v>5</v>
      </c>
      <c r="E230" s="25">
        <f>D230</f>
        <v>5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</row>
    <row r="231" spans="1:12" s="26" customFormat="1" x14ac:dyDescent="0.2">
      <c r="A231" s="70">
        <v>168</v>
      </c>
      <c r="B231" s="110" t="s">
        <v>475</v>
      </c>
      <c r="C231" s="73" t="s">
        <v>369</v>
      </c>
      <c r="D231" s="75">
        <v>60</v>
      </c>
      <c r="E231" s="25">
        <f>D231</f>
        <v>60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</row>
    <row r="232" spans="1:12" s="26" customFormat="1" x14ac:dyDescent="0.2">
      <c r="A232" s="70">
        <v>169</v>
      </c>
      <c r="B232" s="110" t="s">
        <v>476</v>
      </c>
      <c r="C232" s="73" t="s">
        <v>297</v>
      </c>
      <c r="D232" s="75">
        <v>2</v>
      </c>
      <c r="E232" s="25">
        <f>D232</f>
        <v>2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</row>
    <row r="233" spans="1:12" s="26" customFormat="1" x14ac:dyDescent="0.2">
      <c r="A233" s="70">
        <v>170</v>
      </c>
      <c r="B233" s="110" t="s">
        <v>477</v>
      </c>
      <c r="C233" s="73" t="s">
        <v>369</v>
      </c>
      <c r="D233" s="75">
        <v>5</v>
      </c>
      <c r="E233" s="25">
        <f>D233</f>
        <v>5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</row>
    <row r="234" spans="1:12" s="26" customFormat="1" x14ac:dyDescent="0.2">
      <c r="A234" s="70">
        <v>171</v>
      </c>
      <c r="B234" s="110" t="s">
        <v>478</v>
      </c>
      <c r="C234" s="73" t="s">
        <v>356</v>
      </c>
      <c r="D234" s="75">
        <v>10</v>
      </c>
      <c r="E234" s="25">
        <f>D234</f>
        <v>10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</row>
    <row r="235" spans="1:12" s="17" customFormat="1" ht="13.5" customHeight="1" thickBot="1" x14ac:dyDescent="0.25">
      <c r="B235" s="111"/>
    </row>
    <row r="236" spans="1:12" s="17" customFormat="1" ht="26.25" customHeight="1" x14ac:dyDescent="0.2">
      <c r="A236" s="97" t="s">
        <v>140</v>
      </c>
      <c r="B236" s="107" t="s">
        <v>32</v>
      </c>
      <c r="C236" s="100" t="s">
        <v>142</v>
      </c>
      <c r="D236" s="86" t="s">
        <v>293</v>
      </c>
    </row>
    <row r="237" spans="1:12" s="17" customFormat="1" ht="12.75" customHeight="1" x14ac:dyDescent="0.2">
      <c r="A237" s="98"/>
      <c r="B237" s="108"/>
      <c r="C237" s="101"/>
      <c r="D237" s="91" t="s">
        <v>148</v>
      </c>
    </row>
    <row r="238" spans="1:12" s="17" customFormat="1" ht="13.5" customHeight="1" thickBot="1" x14ac:dyDescent="0.25">
      <c r="A238" s="99"/>
      <c r="B238" s="109"/>
      <c r="C238" s="102"/>
      <c r="D238" s="92"/>
    </row>
    <row r="239" spans="1:12" s="26" customFormat="1" x14ac:dyDescent="0.2">
      <c r="A239" s="70">
        <v>172</v>
      </c>
      <c r="B239" s="110" t="s">
        <v>479</v>
      </c>
      <c r="C239" s="73" t="s">
        <v>369</v>
      </c>
      <c r="D239" s="75">
        <v>30</v>
      </c>
      <c r="E239" s="25">
        <f>D239</f>
        <v>30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</row>
    <row r="240" spans="1:12" s="26" customFormat="1" x14ac:dyDescent="0.2">
      <c r="A240" s="70">
        <v>173</v>
      </c>
      <c r="B240" s="110" t="s">
        <v>480</v>
      </c>
      <c r="C240" s="73" t="s">
        <v>369</v>
      </c>
      <c r="D240" s="75">
        <v>1540</v>
      </c>
      <c r="E240" s="25">
        <f>D240</f>
        <v>1540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</row>
    <row r="241" spans="1:12" s="26" customFormat="1" x14ac:dyDescent="0.2">
      <c r="A241" s="70">
        <v>174</v>
      </c>
      <c r="B241" s="110" t="s">
        <v>481</v>
      </c>
      <c r="C241" s="73" t="s">
        <v>337</v>
      </c>
      <c r="D241" s="75">
        <v>4</v>
      </c>
      <c r="E241" s="25">
        <f>D241</f>
        <v>4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</row>
    <row r="242" spans="1:12" s="26" customFormat="1" x14ac:dyDescent="0.2">
      <c r="A242" s="70">
        <v>175</v>
      </c>
      <c r="B242" s="110" t="s">
        <v>482</v>
      </c>
      <c r="C242" s="73" t="s">
        <v>369</v>
      </c>
      <c r="D242" s="75">
        <v>18</v>
      </c>
      <c r="E242" s="25">
        <f>D242</f>
        <v>18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</row>
    <row r="243" spans="1:12" s="26" customFormat="1" x14ac:dyDescent="0.2">
      <c r="A243" s="70">
        <v>176</v>
      </c>
      <c r="B243" s="110" t="s">
        <v>483</v>
      </c>
      <c r="C243" s="73" t="s">
        <v>310</v>
      </c>
      <c r="D243" s="75">
        <v>7</v>
      </c>
      <c r="E243" s="25">
        <f>D243</f>
        <v>7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</row>
    <row r="244" spans="1:12" s="26" customFormat="1" x14ac:dyDescent="0.2">
      <c r="A244" s="70">
        <v>177</v>
      </c>
      <c r="B244" s="110" t="s">
        <v>484</v>
      </c>
      <c r="C244" s="73" t="s">
        <v>297</v>
      </c>
      <c r="D244" s="75">
        <v>18</v>
      </c>
      <c r="E244" s="25">
        <f>D244</f>
        <v>18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</row>
    <row r="245" spans="1:12" s="26" customFormat="1" x14ac:dyDescent="0.2">
      <c r="A245" s="70">
        <v>178</v>
      </c>
      <c r="B245" s="110" t="s">
        <v>485</v>
      </c>
      <c r="C245" s="73" t="s">
        <v>297</v>
      </c>
      <c r="D245" s="75">
        <v>7</v>
      </c>
      <c r="E245" s="25">
        <f>D245</f>
        <v>7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</row>
    <row r="246" spans="1:12" s="26" customFormat="1" x14ac:dyDescent="0.2">
      <c r="A246" s="70">
        <v>179</v>
      </c>
      <c r="B246" s="110" t="s">
        <v>486</v>
      </c>
      <c r="C246" s="73" t="s">
        <v>369</v>
      </c>
      <c r="D246" s="75">
        <v>300</v>
      </c>
      <c r="E246" s="25">
        <f>D246</f>
        <v>300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</row>
    <row r="247" spans="1:12" s="26" customFormat="1" x14ac:dyDescent="0.2">
      <c r="A247" s="70">
        <v>180</v>
      </c>
      <c r="B247" s="110" t="s">
        <v>487</v>
      </c>
      <c r="C247" s="73" t="s">
        <v>297</v>
      </c>
      <c r="D247" s="75">
        <v>8</v>
      </c>
      <c r="E247" s="25">
        <f>D247</f>
        <v>8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</row>
    <row r="248" spans="1:12" s="26" customFormat="1" x14ac:dyDescent="0.2">
      <c r="A248" s="70">
        <v>181</v>
      </c>
      <c r="B248" s="110" t="s">
        <v>488</v>
      </c>
      <c r="C248" s="73" t="s">
        <v>297</v>
      </c>
      <c r="D248" s="75">
        <v>13</v>
      </c>
      <c r="E248" s="25">
        <f>D248</f>
        <v>13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</row>
    <row r="249" spans="1:12" s="26" customFormat="1" x14ac:dyDescent="0.2">
      <c r="A249" s="70">
        <v>182</v>
      </c>
      <c r="B249" s="110" t="s">
        <v>489</v>
      </c>
      <c r="C249" s="73" t="s">
        <v>303</v>
      </c>
      <c r="D249" s="75">
        <v>8.2000000000000011</v>
      </c>
      <c r="E249" s="25">
        <f>D249</f>
        <v>8.2000000000000011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</row>
    <row r="250" spans="1:12" s="17" customFormat="1" ht="13.5" customHeight="1" thickBot="1" x14ac:dyDescent="0.25">
      <c r="B250" s="111"/>
    </row>
    <row r="251" spans="1:12" s="17" customFormat="1" ht="26.25" customHeight="1" x14ac:dyDescent="0.2">
      <c r="A251" s="97" t="s">
        <v>140</v>
      </c>
      <c r="B251" s="107" t="s">
        <v>32</v>
      </c>
      <c r="C251" s="100" t="s">
        <v>142</v>
      </c>
      <c r="D251" s="86" t="s">
        <v>293</v>
      </c>
    </row>
    <row r="252" spans="1:12" s="17" customFormat="1" ht="12.75" customHeight="1" x14ac:dyDescent="0.2">
      <c r="A252" s="98"/>
      <c r="B252" s="108"/>
      <c r="C252" s="101"/>
      <c r="D252" s="91" t="s">
        <v>148</v>
      </c>
    </row>
    <row r="253" spans="1:12" s="17" customFormat="1" ht="13.5" customHeight="1" thickBot="1" x14ac:dyDescent="0.25">
      <c r="A253" s="99"/>
      <c r="B253" s="109"/>
      <c r="C253" s="102"/>
      <c r="D253" s="92"/>
    </row>
    <row r="254" spans="1:12" s="26" customFormat="1" x14ac:dyDescent="0.2">
      <c r="A254" s="70">
        <v>183</v>
      </c>
      <c r="B254" s="110" t="s">
        <v>490</v>
      </c>
      <c r="C254" s="73" t="s">
        <v>369</v>
      </c>
      <c r="D254" s="75">
        <v>700</v>
      </c>
      <c r="E254" s="25">
        <f>D254</f>
        <v>700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</row>
    <row r="255" spans="1:12" s="26" customFormat="1" x14ac:dyDescent="0.2">
      <c r="A255" s="70">
        <v>184</v>
      </c>
      <c r="B255" s="110" t="s">
        <v>491</v>
      </c>
      <c r="C255" s="73" t="s">
        <v>337</v>
      </c>
      <c r="D255" s="75">
        <v>10</v>
      </c>
      <c r="E255" s="25">
        <f>D255</f>
        <v>10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</row>
    <row r="256" spans="1:12" s="26" customFormat="1" x14ac:dyDescent="0.2">
      <c r="A256" s="70">
        <v>185</v>
      </c>
      <c r="B256" s="110" t="s">
        <v>492</v>
      </c>
      <c r="C256" s="73" t="s">
        <v>297</v>
      </c>
      <c r="D256" s="75">
        <v>6</v>
      </c>
      <c r="E256" s="25">
        <f>D256</f>
        <v>6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</row>
    <row r="257" spans="1:12" s="26" customFormat="1" x14ac:dyDescent="0.2">
      <c r="A257" s="70">
        <v>186</v>
      </c>
      <c r="B257" s="110" t="s">
        <v>493</v>
      </c>
      <c r="C257" s="73" t="s">
        <v>369</v>
      </c>
      <c r="D257" s="75">
        <v>700</v>
      </c>
      <c r="E257" s="25">
        <f>D257</f>
        <v>700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</row>
    <row r="258" spans="1:12" s="26" customFormat="1" x14ac:dyDescent="0.2">
      <c r="A258" s="70">
        <v>187</v>
      </c>
      <c r="B258" s="110" t="s">
        <v>494</v>
      </c>
      <c r="C258" s="73" t="s">
        <v>303</v>
      </c>
      <c r="D258" s="75">
        <v>9</v>
      </c>
      <c r="E258" s="25">
        <f>D258</f>
        <v>9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</row>
    <row r="259" spans="1:12" s="26" customFormat="1" x14ac:dyDescent="0.2">
      <c r="A259" s="70">
        <v>188</v>
      </c>
      <c r="B259" s="110" t="s">
        <v>495</v>
      </c>
      <c r="C259" s="73" t="s">
        <v>297</v>
      </c>
      <c r="D259" s="75">
        <v>3</v>
      </c>
      <c r="E259" s="25">
        <f>D259</f>
        <v>3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</row>
    <row r="260" spans="1:12" s="26" customFormat="1" x14ac:dyDescent="0.2">
      <c r="A260" s="70">
        <v>189</v>
      </c>
      <c r="B260" s="110" t="s">
        <v>496</v>
      </c>
      <c r="C260" s="73" t="s">
        <v>337</v>
      </c>
      <c r="D260" s="75">
        <v>6</v>
      </c>
      <c r="E260" s="25">
        <f>D260</f>
        <v>6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</row>
    <row r="261" spans="1:12" s="26" customFormat="1" x14ac:dyDescent="0.2">
      <c r="A261" s="70">
        <v>190</v>
      </c>
      <c r="B261" s="110" t="s">
        <v>497</v>
      </c>
      <c r="C261" s="73" t="s">
        <v>297</v>
      </c>
      <c r="D261" s="75">
        <v>3</v>
      </c>
      <c r="E261" s="25">
        <f>D261</f>
        <v>3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</row>
    <row r="262" spans="1:12" s="26" customFormat="1" x14ac:dyDescent="0.2">
      <c r="A262" s="70">
        <v>191</v>
      </c>
      <c r="B262" s="110" t="s">
        <v>498</v>
      </c>
      <c r="C262" s="73" t="s">
        <v>310</v>
      </c>
      <c r="D262" s="75">
        <v>9</v>
      </c>
      <c r="E262" s="25">
        <f>D262</f>
        <v>9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</row>
    <row r="263" spans="1:12" s="26" customFormat="1" x14ac:dyDescent="0.2">
      <c r="A263" s="70">
        <v>192</v>
      </c>
      <c r="B263" s="110" t="s">
        <v>499</v>
      </c>
      <c r="C263" s="73" t="s">
        <v>297</v>
      </c>
      <c r="D263" s="75">
        <v>10</v>
      </c>
      <c r="E263" s="25">
        <f>D263</f>
        <v>10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</row>
    <row r="264" spans="1:12" s="17" customFormat="1" ht="13.5" customHeight="1" thickBot="1" x14ac:dyDescent="0.25">
      <c r="B264" s="111"/>
    </row>
    <row r="265" spans="1:12" s="17" customFormat="1" ht="26.25" customHeight="1" x14ac:dyDescent="0.2">
      <c r="A265" s="97" t="s">
        <v>140</v>
      </c>
      <c r="B265" s="107" t="s">
        <v>32</v>
      </c>
      <c r="C265" s="100" t="s">
        <v>142</v>
      </c>
      <c r="D265" s="86" t="s">
        <v>293</v>
      </c>
    </row>
    <row r="266" spans="1:12" s="17" customFormat="1" ht="12.75" customHeight="1" x14ac:dyDescent="0.2">
      <c r="A266" s="98"/>
      <c r="B266" s="108"/>
      <c r="C266" s="101"/>
      <c r="D266" s="91" t="s">
        <v>148</v>
      </c>
    </row>
    <row r="267" spans="1:12" s="17" customFormat="1" ht="13.5" customHeight="1" thickBot="1" x14ac:dyDescent="0.25">
      <c r="A267" s="99"/>
      <c r="B267" s="109"/>
      <c r="C267" s="102"/>
      <c r="D267" s="92"/>
    </row>
    <row r="268" spans="1:12" s="26" customFormat="1" x14ac:dyDescent="0.2">
      <c r="A268" s="70">
        <v>193</v>
      </c>
      <c r="B268" s="110" t="s">
        <v>500</v>
      </c>
      <c r="C268" s="73" t="s">
        <v>356</v>
      </c>
      <c r="D268" s="75">
        <v>30</v>
      </c>
      <c r="E268" s="25">
        <f>D268</f>
        <v>30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</row>
    <row r="269" spans="1:12" s="26" customFormat="1" x14ac:dyDescent="0.2">
      <c r="A269" s="70">
        <v>194</v>
      </c>
      <c r="B269" s="110" t="s">
        <v>501</v>
      </c>
      <c r="C269" s="73" t="s">
        <v>310</v>
      </c>
      <c r="D269" s="75">
        <v>2</v>
      </c>
      <c r="E269" s="25">
        <f>D269</f>
        <v>2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</row>
    <row r="270" spans="1:12" s="26" customFormat="1" x14ac:dyDescent="0.2">
      <c r="A270" s="70">
        <v>195</v>
      </c>
      <c r="B270" s="110" t="s">
        <v>502</v>
      </c>
      <c r="C270" s="73" t="s">
        <v>306</v>
      </c>
      <c r="D270" s="75">
        <v>39.1</v>
      </c>
      <c r="E270" s="25">
        <f>D270</f>
        <v>39.1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</row>
    <row r="271" spans="1:12" s="26" customFormat="1" x14ac:dyDescent="0.2">
      <c r="A271" s="70">
        <v>196</v>
      </c>
      <c r="B271" s="110" t="s">
        <v>503</v>
      </c>
      <c r="C271" s="73" t="s">
        <v>297</v>
      </c>
      <c r="D271" s="75">
        <v>10</v>
      </c>
      <c r="E271" s="25">
        <f>D271</f>
        <v>10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</row>
    <row r="272" spans="1:12" s="26" customFormat="1" x14ac:dyDescent="0.2">
      <c r="A272" s="70">
        <v>197</v>
      </c>
      <c r="B272" s="110" t="s">
        <v>504</v>
      </c>
      <c r="C272" s="73" t="s">
        <v>297</v>
      </c>
      <c r="D272" s="75">
        <v>6</v>
      </c>
      <c r="E272" s="25">
        <f>D272</f>
        <v>6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</row>
    <row r="273" spans="1:12" s="26" customFormat="1" x14ac:dyDescent="0.2">
      <c r="A273" s="70">
        <v>198</v>
      </c>
      <c r="B273" s="110" t="s">
        <v>505</v>
      </c>
      <c r="C273" s="73" t="s">
        <v>369</v>
      </c>
      <c r="D273" s="75">
        <v>20000</v>
      </c>
      <c r="E273" s="25">
        <f>D273</f>
        <v>20000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</row>
    <row r="274" spans="1:12" s="26" customFormat="1" x14ac:dyDescent="0.2">
      <c r="A274" s="70">
        <v>199</v>
      </c>
      <c r="B274" s="110" t="s">
        <v>506</v>
      </c>
      <c r="C274" s="73" t="s">
        <v>303</v>
      </c>
      <c r="D274" s="75">
        <v>75</v>
      </c>
      <c r="E274" s="25">
        <f>D274</f>
        <v>75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</row>
    <row r="275" spans="1:12" s="26" customFormat="1" x14ac:dyDescent="0.2">
      <c r="A275" s="70">
        <v>200</v>
      </c>
      <c r="B275" s="110" t="s">
        <v>507</v>
      </c>
      <c r="C275" s="73" t="s">
        <v>337</v>
      </c>
      <c r="D275" s="75">
        <v>3</v>
      </c>
      <c r="E275" s="25">
        <f>D275</f>
        <v>3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</row>
    <row r="276" spans="1:12" s="26" customFormat="1" x14ac:dyDescent="0.2">
      <c r="A276" s="70">
        <v>201</v>
      </c>
      <c r="B276" s="110" t="s">
        <v>508</v>
      </c>
      <c r="C276" s="73" t="s">
        <v>297</v>
      </c>
      <c r="D276" s="75">
        <v>2</v>
      </c>
      <c r="E276" s="25">
        <f>D276</f>
        <v>2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</row>
    <row r="277" spans="1:12" s="26" customFormat="1" x14ac:dyDescent="0.2">
      <c r="A277" s="70">
        <v>202</v>
      </c>
      <c r="B277" s="110" t="s">
        <v>509</v>
      </c>
      <c r="C277" s="73" t="s">
        <v>510</v>
      </c>
      <c r="D277" s="75">
        <v>460</v>
      </c>
      <c r="E277" s="25">
        <f>D277</f>
        <v>460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</row>
    <row r="278" spans="1:12" s="26" customFormat="1" x14ac:dyDescent="0.2">
      <c r="A278" s="70">
        <v>203</v>
      </c>
      <c r="B278" s="110" t="s">
        <v>511</v>
      </c>
      <c r="C278" s="73" t="s">
        <v>297</v>
      </c>
      <c r="D278" s="75">
        <v>13</v>
      </c>
      <c r="E278" s="25">
        <f>D278</f>
        <v>13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</row>
    <row r="279" spans="1:12" s="26" customFormat="1" x14ac:dyDescent="0.2">
      <c r="A279" s="70">
        <v>204</v>
      </c>
      <c r="B279" s="110" t="s">
        <v>512</v>
      </c>
      <c r="C279" s="73" t="s">
        <v>303</v>
      </c>
      <c r="D279" s="75">
        <v>1</v>
      </c>
      <c r="E279" s="25">
        <f>D279</f>
        <v>1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</row>
    <row r="280" spans="1:12" s="26" customFormat="1" x14ac:dyDescent="0.2">
      <c r="A280" s="70">
        <v>205</v>
      </c>
      <c r="B280" s="110" t="s">
        <v>513</v>
      </c>
      <c r="C280" s="73" t="s">
        <v>297</v>
      </c>
      <c r="D280" s="75">
        <v>3</v>
      </c>
      <c r="E280" s="25">
        <f>D280</f>
        <v>3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</row>
    <row r="281" spans="1:12" s="26" customFormat="1" x14ac:dyDescent="0.2">
      <c r="A281" s="70">
        <v>206</v>
      </c>
      <c r="B281" s="110" t="s">
        <v>514</v>
      </c>
      <c r="C281" s="73" t="s">
        <v>310</v>
      </c>
      <c r="D281" s="75">
        <v>110</v>
      </c>
      <c r="E281" s="25">
        <f>D281</f>
        <v>110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</row>
    <row r="282" spans="1:12" s="17" customFormat="1" ht="13.5" customHeight="1" thickBot="1" x14ac:dyDescent="0.25">
      <c r="B282" s="111"/>
    </row>
    <row r="283" spans="1:12" s="17" customFormat="1" ht="26.25" customHeight="1" x14ac:dyDescent="0.2">
      <c r="A283" s="97" t="s">
        <v>140</v>
      </c>
      <c r="B283" s="107" t="s">
        <v>32</v>
      </c>
      <c r="C283" s="100" t="s">
        <v>142</v>
      </c>
      <c r="D283" s="86" t="s">
        <v>293</v>
      </c>
    </row>
    <row r="284" spans="1:12" s="17" customFormat="1" ht="12.75" customHeight="1" x14ac:dyDescent="0.2">
      <c r="A284" s="98"/>
      <c r="B284" s="108"/>
      <c r="C284" s="101"/>
      <c r="D284" s="91" t="s">
        <v>148</v>
      </c>
    </row>
    <row r="285" spans="1:12" s="17" customFormat="1" ht="13.5" customHeight="1" thickBot="1" x14ac:dyDescent="0.25">
      <c r="A285" s="99"/>
      <c r="B285" s="109"/>
      <c r="C285" s="102"/>
      <c r="D285" s="92"/>
    </row>
    <row r="286" spans="1:12" s="26" customFormat="1" x14ac:dyDescent="0.2">
      <c r="A286" s="70">
        <v>207</v>
      </c>
      <c r="B286" s="110" t="s">
        <v>515</v>
      </c>
      <c r="C286" s="73" t="s">
        <v>369</v>
      </c>
      <c r="D286" s="75">
        <v>420</v>
      </c>
      <c r="E286" s="25">
        <f>D286</f>
        <v>420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</row>
    <row r="287" spans="1:12" s="26" customFormat="1" x14ac:dyDescent="0.2">
      <c r="A287" s="70">
        <v>208</v>
      </c>
      <c r="B287" s="110" t="s">
        <v>516</v>
      </c>
      <c r="C287" s="73" t="s">
        <v>303</v>
      </c>
      <c r="D287" s="75">
        <v>3.5</v>
      </c>
      <c r="E287" s="25">
        <f>D287</f>
        <v>3.5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</row>
    <row r="288" spans="1:12" s="26" customFormat="1" x14ac:dyDescent="0.2">
      <c r="A288" s="70">
        <v>209</v>
      </c>
      <c r="B288" s="110" t="s">
        <v>517</v>
      </c>
      <c r="C288" s="73" t="s">
        <v>303</v>
      </c>
      <c r="D288" s="75">
        <v>4</v>
      </c>
      <c r="E288" s="25">
        <f>D288</f>
        <v>4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</row>
    <row r="289" spans="1:12" s="26" customFormat="1" x14ac:dyDescent="0.2">
      <c r="A289" s="70">
        <v>210</v>
      </c>
      <c r="B289" s="110" t="s">
        <v>518</v>
      </c>
      <c r="C289" s="73" t="s">
        <v>297</v>
      </c>
      <c r="D289" s="75">
        <v>1</v>
      </c>
      <c r="E289" s="25">
        <f>D289</f>
        <v>1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</row>
    <row r="290" spans="1:12" s="26" customFormat="1" x14ac:dyDescent="0.2">
      <c r="A290" s="70">
        <v>211</v>
      </c>
      <c r="B290" s="110" t="s">
        <v>519</v>
      </c>
      <c r="C290" s="73" t="s">
        <v>306</v>
      </c>
      <c r="D290" s="75">
        <v>0.1</v>
      </c>
      <c r="E290" s="25">
        <f>D290</f>
        <v>0.1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</row>
    <row r="291" spans="1:12" s="26" customFormat="1" x14ac:dyDescent="0.2">
      <c r="A291" s="70">
        <v>212</v>
      </c>
      <c r="B291" s="110" t="s">
        <v>520</v>
      </c>
      <c r="C291" s="73" t="s">
        <v>303</v>
      </c>
      <c r="D291" s="75">
        <v>2</v>
      </c>
      <c r="E291" s="25">
        <f>D291</f>
        <v>2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</row>
    <row r="292" spans="1:12" s="26" customFormat="1" x14ac:dyDescent="0.2">
      <c r="A292" s="70">
        <v>213</v>
      </c>
      <c r="B292" s="110" t="s">
        <v>521</v>
      </c>
      <c r="C292" s="73" t="s">
        <v>297</v>
      </c>
      <c r="D292" s="75">
        <v>13</v>
      </c>
      <c r="E292" s="25">
        <f>D292</f>
        <v>13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</row>
    <row r="293" spans="1:12" s="26" customFormat="1" x14ac:dyDescent="0.2">
      <c r="A293" s="70">
        <v>214</v>
      </c>
      <c r="B293" s="110" t="s">
        <v>522</v>
      </c>
      <c r="C293" s="73" t="s">
        <v>297</v>
      </c>
      <c r="D293" s="75">
        <v>12.5</v>
      </c>
      <c r="E293" s="25">
        <f>D293</f>
        <v>12.5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</row>
    <row r="294" spans="1:12" s="26" customFormat="1" x14ac:dyDescent="0.2">
      <c r="A294" s="70">
        <v>215</v>
      </c>
      <c r="B294" s="110" t="s">
        <v>523</v>
      </c>
      <c r="C294" s="73" t="s">
        <v>308</v>
      </c>
      <c r="D294" s="75">
        <v>13</v>
      </c>
      <c r="E294" s="25">
        <f>D294</f>
        <v>13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</row>
    <row r="295" spans="1:12" s="26" customFormat="1" x14ac:dyDescent="0.2">
      <c r="A295" s="70">
        <v>216</v>
      </c>
      <c r="B295" s="110" t="s">
        <v>524</v>
      </c>
      <c r="C295" s="73" t="s">
        <v>369</v>
      </c>
      <c r="D295" s="75">
        <v>21000</v>
      </c>
      <c r="E295" s="25">
        <f>D295</f>
        <v>21000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</row>
    <row r="296" spans="1:12" s="26" customFormat="1" x14ac:dyDescent="0.2">
      <c r="A296" s="70">
        <v>217</v>
      </c>
      <c r="B296" s="110" t="s">
        <v>525</v>
      </c>
      <c r="C296" s="73" t="s">
        <v>369</v>
      </c>
      <c r="D296" s="75">
        <v>5000</v>
      </c>
      <c r="E296" s="25">
        <f>D296</f>
        <v>5000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</row>
    <row r="297" spans="1:12" s="26" customFormat="1" x14ac:dyDescent="0.2">
      <c r="A297" s="70">
        <v>218</v>
      </c>
      <c r="B297" s="110" t="s">
        <v>526</v>
      </c>
      <c r="C297" s="73" t="s">
        <v>303</v>
      </c>
      <c r="D297" s="75">
        <v>1</v>
      </c>
      <c r="E297" s="25">
        <f>D297</f>
        <v>1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</row>
    <row r="298" spans="1:12" s="26" customFormat="1" x14ac:dyDescent="0.2">
      <c r="A298" s="70">
        <v>219</v>
      </c>
      <c r="B298" s="110" t="s">
        <v>527</v>
      </c>
      <c r="C298" s="73" t="s">
        <v>297</v>
      </c>
      <c r="D298" s="75">
        <v>0.8</v>
      </c>
      <c r="E298" s="25">
        <f>D298</f>
        <v>0.8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</row>
    <row r="299" spans="1:12" s="17" customFormat="1" ht="13.5" customHeight="1" thickBot="1" x14ac:dyDescent="0.25">
      <c r="B299" s="111"/>
    </row>
    <row r="300" spans="1:12" s="17" customFormat="1" ht="26.25" customHeight="1" x14ac:dyDescent="0.2">
      <c r="A300" s="97" t="s">
        <v>140</v>
      </c>
      <c r="B300" s="107" t="s">
        <v>32</v>
      </c>
      <c r="C300" s="100" t="s">
        <v>142</v>
      </c>
      <c r="D300" s="86" t="s">
        <v>293</v>
      </c>
    </row>
    <row r="301" spans="1:12" s="17" customFormat="1" ht="12.75" customHeight="1" x14ac:dyDescent="0.2">
      <c r="A301" s="98"/>
      <c r="B301" s="108"/>
      <c r="C301" s="101"/>
      <c r="D301" s="91" t="s">
        <v>148</v>
      </c>
    </row>
    <row r="302" spans="1:12" s="17" customFormat="1" ht="13.5" customHeight="1" thickBot="1" x14ac:dyDescent="0.25">
      <c r="A302" s="99"/>
      <c r="B302" s="109"/>
      <c r="C302" s="102"/>
      <c r="D302" s="92"/>
    </row>
    <row r="303" spans="1:12" s="26" customFormat="1" x14ac:dyDescent="0.2">
      <c r="A303" s="70">
        <v>220</v>
      </c>
      <c r="B303" s="110" t="s">
        <v>528</v>
      </c>
      <c r="C303" s="73" t="s">
        <v>297</v>
      </c>
      <c r="D303" s="75">
        <v>1.6700000000000002</v>
      </c>
      <c r="E303" s="25">
        <f>D303</f>
        <v>1.6700000000000002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</row>
    <row r="304" spans="1:12" s="26" customFormat="1" x14ac:dyDescent="0.2">
      <c r="A304" s="70">
        <v>221</v>
      </c>
      <c r="B304" s="110" t="s">
        <v>529</v>
      </c>
      <c r="C304" s="73" t="s">
        <v>303</v>
      </c>
      <c r="D304" s="75">
        <v>2</v>
      </c>
      <c r="E304" s="25">
        <f>D304</f>
        <v>2</v>
      </c>
      <c r="F304" s="25" t="e">
        <f>#REF!</f>
        <v>#REF!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</row>
    <row r="305" spans="1:12" s="26" customFormat="1" x14ac:dyDescent="0.2">
      <c r="A305" s="70">
        <v>222</v>
      </c>
      <c r="B305" s="110" t="s">
        <v>530</v>
      </c>
      <c r="C305" s="73" t="s">
        <v>297</v>
      </c>
      <c r="D305" s="75">
        <v>24</v>
      </c>
      <c r="E305" s="25">
        <f>D305</f>
        <v>24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</row>
    <row r="306" spans="1:12" s="26" customFormat="1" x14ac:dyDescent="0.2">
      <c r="A306" s="70">
        <v>223</v>
      </c>
      <c r="B306" s="110" t="s">
        <v>531</v>
      </c>
      <c r="C306" s="73" t="s">
        <v>297</v>
      </c>
      <c r="D306" s="75">
        <v>8</v>
      </c>
      <c r="E306" s="25">
        <f>D306</f>
        <v>8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</row>
    <row r="307" spans="1:12" s="26" customFormat="1" x14ac:dyDescent="0.2">
      <c r="A307" s="70">
        <v>224</v>
      </c>
      <c r="B307" s="110" t="s">
        <v>532</v>
      </c>
      <c r="C307" s="73" t="s">
        <v>369</v>
      </c>
      <c r="D307" s="75">
        <v>30</v>
      </c>
      <c r="E307" s="25">
        <f>D307</f>
        <v>30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</row>
    <row r="308" spans="1:12" s="26" customFormat="1" x14ac:dyDescent="0.2">
      <c r="A308" s="70">
        <v>225</v>
      </c>
      <c r="B308" s="110" t="s">
        <v>533</v>
      </c>
      <c r="C308" s="73" t="s">
        <v>297</v>
      </c>
      <c r="D308" s="75">
        <v>2</v>
      </c>
      <c r="E308" s="25">
        <f>D308</f>
        <v>2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</row>
    <row r="309" spans="1:12" s="26" customFormat="1" x14ac:dyDescent="0.2">
      <c r="A309" s="70">
        <v>226</v>
      </c>
      <c r="B309" s="110" t="s">
        <v>534</v>
      </c>
      <c r="C309" s="73" t="s">
        <v>303</v>
      </c>
      <c r="D309" s="75">
        <v>11.5</v>
      </c>
      <c r="E309" s="25">
        <f>D309</f>
        <v>11.5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</row>
    <row r="310" spans="1:12" s="26" customFormat="1" x14ac:dyDescent="0.2">
      <c r="A310" s="70">
        <v>227</v>
      </c>
      <c r="B310" s="110" t="s">
        <v>535</v>
      </c>
      <c r="C310" s="73" t="s">
        <v>310</v>
      </c>
      <c r="D310" s="75">
        <v>1</v>
      </c>
      <c r="E310" s="25">
        <f>D310</f>
        <v>1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</row>
    <row r="311" spans="1:12" s="26" customFormat="1" x14ac:dyDescent="0.2">
      <c r="A311" s="70">
        <v>228</v>
      </c>
      <c r="B311" s="110" t="s">
        <v>536</v>
      </c>
      <c r="C311" s="73" t="s">
        <v>297</v>
      </c>
      <c r="D311" s="75">
        <v>1</v>
      </c>
      <c r="E311" s="25">
        <f>D311</f>
        <v>1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</row>
    <row r="312" spans="1:12" s="26" customFormat="1" x14ac:dyDescent="0.2">
      <c r="A312" s="70">
        <v>229</v>
      </c>
      <c r="B312" s="110" t="s">
        <v>537</v>
      </c>
      <c r="C312" s="73" t="s">
        <v>303</v>
      </c>
      <c r="D312" s="75">
        <v>0.1</v>
      </c>
      <c r="E312" s="25">
        <f>D312</f>
        <v>0.1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</row>
    <row r="313" spans="1:12" s="26" customFormat="1" x14ac:dyDescent="0.2">
      <c r="A313" s="70">
        <v>230</v>
      </c>
      <c r="B313" s="110" t="s">
        <v>538</v>
      </c>
      <c r="C313" s="73" t="s">
        <v>303</v>
      </c>
      <c r="D313" s="75">
        <v>1</v>
      </c>
      <c r="E313" s="25">
        <f>D313</f>
        <v>1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</row>
    <row r="314" spans="1:12" s="26" customFormat="1" x14ac:dyDescent="0.2">
      <c r="A314" s="70">
        <v>231</v>
      </c>
      <c r="B314" s="110" t="s">
        <v>539</v>
      </c>
      <c r="C314" s="73" t="s">
        <v>369</v>
      </c>
      <c r="D314" s="75">
        <v>7000</v>
      </c>
      <c r="E314" s="25">
        <f>D314</f>
        <v>7000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</row>
    <row r="315" spans="1:12" s="26" customFormat="1" x14ac:dyDescent="0.2">
      <c r="A315" s="70">
        <v>232</v>
      </c>
      <c r="B315" s="110" t="s">
        <v>540</v>
      </c>
      <c r="C315" s="73" t="s">
        <v>297</v>
      </c>
      <c r="D315" s="75">
        <v>1</v>
      </c>
      <c r="E315" s="25">
        <f>D315</f>
        <v>1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</row>
    <row r="316" spans="1:12" s="17" customFormat="1" ht="13.5" customHeight="1" thickBot="1" x14ac:dyDescent="0.25">
      <c r="B316" s="111"/>
    </row>
    <row r="317" spans="1:12" s="17" customFormat="1" ht="26.25" customHeight="1" x14ac:dyDescent="0.2">
      <c r="A317" s="97" t="s">
        <v>140</v>
      </c>
      <c r="B317" s="107" t="s">
        <v>32</v>
      </c>
      <c r="C317" s="100" t="s">
        <v>142</v>
      </c>
      <c r="D317" s="86" t="s">
        <v>293</v>
      </c>
    </row>
    <row r="318" spans="1:12" s="17" customFormat="1" ht="12.75" customHeight="1" x14ac:dyDescent="0.2">
      <c r="A318" s="98"/>
      <c r="B318" s="108"/>
      <c r="C318" s="101"/>
      <c r="D318" s="91" t="s">
        <v>148</v>
      </c>
    </row>
    <row r="319" spans="1:12" s="17" customFormat="1" ht="13.5" customHeight="1" thickBot="1" x14ac:dyDescent="0.25">
      <c r="A319" s="99"/>
      <c r="B319" s="109"/>
      <c r="C319" s="102"/>
      <c r="D319" s="92"/>
    </row>
    <row r="320" spans="1:12" s="26" customFormat="1" x14ac:dyDescent="0.2">
      <c r="A320" s="70">
        <v>233</v>
      </c>
      <c r="B320" s="110" t="s">
        <v>541</v>
      </c>
      <c r="C320" s="73" t="s">
        <v>297</v>
      </c>
      <c r="D320" s="75">
        <v>4</v>
      </c>
      <c r="E320" s="25">
        <f>D320</f>
        <v>4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</row>
    <row r="321" spans="1:12" s="26" customFormat="1" x14ac:dyDescent="0.2">
      <c r="A321" s="70">
        <v>234</v>
      </c>
      <c r="B321" s="110" t="s">
        <v>542</v>
      </c>
      <c r="C321" s="73" t="s">
        <v>303</v>
      </c>
      <c r="D321" s="75">
        <v>1.5</v>
      </c>
      <c r="E321" s="25">
        <f>D321</f>
        <v>1.5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</row>
    <row r="322" spans="1:12" s="26" customFormat="1" x14ac:dyDescent="0.2">
      <c r="A322" s="70">
        <v>235</v>
      </c>
      <c r="B322" s="110" t="s">
        <v>543</v>
      </c>
      <c r="C322" s="73" t="s">
        <v>369</v>
      </c>
      <c r="D322" s="75">
        <v>5</v>
      </c>
      <c r="E322" s="25">
        <f>D322</f>
        <v>5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</row>
    <row r="323" spans="1:12" s="26" customFormat="1" x14ac:dyDescent="0.2">
      <c r="A323" s="70">
        <v>236</v>
      </c>
      <c r="B323" s="110" t="s">
        <v>544</v>
      </c>
      <c r="C323" s="73" t="s">
        <v>310</v>
      </c>
      <c r="D323" s="75">
        <v>10</v>
      </c>
      <c r="E323" s="25">
        <f>D323</f>
        <v>10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</row>
    <row r="324" spans="1:12" s="26" customFormat="1" x14ac:dyDescent="0.2">
      <c r="A324" s="70">
        <v>237</v>
      </c>
      <c r="B324" s="110" t="s">
        <v>545</v>
      </c>
      <c r="C324" s="73" t="s">
        <v>303</v>
      </c>
      <c r="D324" s="75">
        <v>2</v>
      </c>
      <c r="E324" s="25">
        <f>D324</f>
        <v>2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</row>
    <row r="325" spans="1:12" s="26" customFormat="1" x14ac:dyDescent="0.2">
      <c r="A325" s="70">
        <v>238</v>
      </c>
      <c r="B325" s="110" t="s">
        <v>546</v>
      </c>
      <c r="C325" s="73" t="s">
        <v>297</v>
      </c>
      <c r="D325" s="75">
        <v>1.1000000000000001</v>
      </c>
      <c r="E325" s="25">
        <f>D325</f>
        <v>1.1000000000000001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</row>
    <row r="326" spans="1:12" s="26" customFormat="1" x14ac:dyDescent="0.2">
      <c r="A326" s="70">
        <v>239</v>
      </c>
      <c r="B326" s="110" t="s">
        <v>547</v>
      </c>
      <c r="C326" s="73" t="s">
        <v>510</v>
      </c>
      <c r="D326" s="75">
        <v>1870</v>
      </c>
      <c r="E326" s="25">
        <f>D326</f>
        <v>1870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</row>
    <row r="327" spans="1:12" s="26" customFormat="1" x14ac:dyDescent="0.2">
      <c r="A327" s="70">
        <v>240</v>
      </c>
      <c r="B327" s="110" t="s">
        <v>548</v>
      </c>
      <c r="C327" s="73" t="s">
        <v>510</v>
      </c>
      <c r="D327" s="75">
        <v>229</v>
      </c>
      <c r="E327" s="25">
        <f>D327</f>
        <v>229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</row>
    <row r="328" spans="1:12" s="26" customFormat="1" x14ac:dyDescent="0.2">
      <c r="A328" s="70">
        <v>241</v>
      </c>
      <c r="B328" s="110" t="s">
        <v>549</v>
      </c>
      <c r="C328" s="73" t="s">
        <v>510</v>
      </c>
      <c r="D328" s="75">
        <v>484</v>
      </c>
      <c r="E328" s="25">
        <f>D328</f>
        <v>484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</row>
    <row r="329" spans="1:12" s="26" customFormat="1" x14ac:dyDescent="0.2">
      <c r="A329" s="70">
        <v>242</v>
      </c>
      <c r="B329" s="110" t="s">
        <v>373</v>
      </c>
      <c r="C329" s="73" t="s">
        <v>300</v>
      </c>
      <c r="D329" s="75">
        <v>1</v>
      </c>
      <c r="E329" s="25">
        <f>D329</f>
        <v>1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</row>
    <row r="330" spans="1:12" s="26" customFormat="1" x14ac:dyDescent="0.2">
      <c r="A330" s="70">
        <v>243</v>
      </c>
      <c r="B330" s="110" t="s">
        <v>550</v>
      </c>
      <c r="C330" s="73" t="s">
        <v>297</v>
      </c>
      <c r="D330" s="75">
        <v>1</v>
      </c>
      <c r="E330" s="25">
        <f>D330</f>
        <v>1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</row>
    <row r="331" spans="1:12" s="26" customFormat="1" x14ac:dyDescent="0.2">
      <c r="A331" s="70">
        <v>244</v>
      </c>
      <c r="B331" s="110" t="s">
        <v>551</v>
      </c>
      <c r="C331" s="73" t="s">
        <v>369</v>
      </c>
      <c r="D331" s="75">
        <v>3727</v>
      </c>
      <c r="E331" s="25">
        <f>D331</f>
        <v>3727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</row>
    <row r="332" spans="1:12" s="26" customFormat="1" x14ac:dyDescent="0.2">
      <c r="A332" s="70">
        <v>245</v>
      </c>
      <c r="B332" s="110" t="s">
        <v>509</v>
      </c>
      <c r="C332" s="73" t="s">
        <v>510</v>
      </c>
      <c r="D332" s="75">
        <v>34</v>
      </c>
      <c r="E332" s="25">
        <f>D332</f>
        <v>34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</row>
    <row r="333" spans="1:12" s="26" customFormat="1" x14ac:dyDescent="0.2">
      <c r="A333" s="70">
        <v>246</v>
      </c>
      <c r="B333" s="110" t="s">
        <v>552</v>
      </c>
      <c r="C333" s="73" t="s">
        <v>306</v>
      </c>
      <c r="D333" s="75">
        <v>83</v>
      </c>
      <c r="E333" s="25">
        <f>D333</f>
        <v>83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</row>
    <row r="334" spans="1:12" s="17" customFormat="1" ht="13.5" customHeight="1" thickBot="1" x14ac:dyDescent="0.25">
      <c r="B334" s="111"/>
    </row>
    <row r="335" spans="1:12" s="17" customFormat="1" ht="26.25" customHeight="1" x14ac:dyDescent="0.2">
      <c r="A335" s="97" t="s">
        <v>140</v>
      </c>
      <c r="B335" s="107" t="s">
        <v>32</v>
      </c>
      <c r="C335" s="100" t="s">
        <v>142</v>
      </c>
      <c r="D335" s="86" t="s">
        <v>293</v>
      </c>
    </row>
    <row r="336" spans="1:12" s="17" customFormat="1" ht="12.75" customHeight="1" x14ac:dyDescent="0.2">
      <c r="A336" s="98"/>
      <c r="B336" s="108"/>
      <c r="C336" s="101"/>
      <c r="D336" s="91" t="s">
        <v>148</v>
      </c>
    </row>
    <row r="337" spans="1:12" s="17" customFormat="1" ht="13.5" customHeight="1" thickBot="1" x14ac:dyDescent="0.25">
      <c r="A337" s="99"/>
      <c r="B337" s="109"/>
      <c r="C337" s="102"/>
      <c r="D337" s="92"/>
    </row>
    <row r="338" spans="1:12" s="26" customFormat="1" x14ac:dyDescent="0.2">
      <c r="A338" s="70">
        <v>247</v>
      </c>
      <c r="B338" s="110" t="s">
        <v>553</v>
      </c>
      <c r="C338" s="73" t="s">
        <v>337</v>
      </c>
      <c r="D338" s="75">
        <v>5</v>
      </c>
      <c r="E338" s="25">
        <f>D338</f>
        <v>5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</row>
    <row r="339" spans="1:12" s="26" customFormat="1" x14ac:dyDescent="0.2">
      <c r="A339" s="70">
        <v>248</v>
      </c>
      <c r="B339" s="110" t="s">
        <v>554</v>
      </c>
      <c r="C339" s="73" t="s">
        <v>337</v>
      </c>
      <c r="D339" s="75">
        <v>8</v>
      </c>
      <c r="E339" s="25">
        <f>D339</f>
        <v>8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</row>
    <row r="340" spans="1:12" s="26" customFormat="1" x14ac:dyDescent="0.2">
      <c r="A340" s="70">
        <v>249</v>
      </c>
      <c r="B340" s="110" t="s">
        <v>555</v>
      </c>
      <c r="C340" s="73" t="s">
        <v>297</v>
      </c>
      <c r="D340" s="75">
        <v>12</v>
      </c>
      <c r="E340" s="25">
        <f>D340</f>
        <v>12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</row>
    <row r="341" spans="1:12" s="26" customFormat="1" x14ac:dyDescent="0.2">
      <c r="A341" s="70">
        <v>250</v>
      </c>
      <c r="B341" s="110" t="s">
        <v>556</v>
      </c>
      <c r="C341" s="73" t="s">
        <v>303</v>
      </c>
      <c r="D341" s="75">
        <v>1</v>
      </c>
      <c r="E341" s="25">
        <f>D341</f>
        <v>1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</row>
    <row r="342" spans="1:12" s="26" customFormat="1" x14ac:dyDescent="0.2">
      <c r="A342" s="70">
        <v>251</v>
      </c>
      <c r="B342" s="110" t="s">
        <v>557</v>
      </c>
      <c r="C342" s="73" t="s">
        <v>297</v>
      </c>
      <c r="D342" s="75">
        <v>4</v>
      </c>
      <c r="E342" s="25">
        <f>D342</f>
        <v>4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</row>
    <row r="343" spans="1:12" s="26" customFormat="1" x14ac:dyDescent="0.2">
      <c r="A343" s="70">
        <v>252</v>
      </c>
      <c r="B343" s="110" t="s">
        <v>558</v>
      </c>
      <c r="C343" s="73" t="s">
        <v>369</v>
      </c>
      <c r="D343" s="75">
        <v>8</v>
      </c>
      <c r="E343" s="25">
        <f>D343</f>
        <v>8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</row>
    <row r="344" spans="1:12" s="26" customFormat="1" x14ac:dyDescent="0.2">
      <c r="A344" s="70">
        <v>253</v>
      </c>
      <c r="B344" s="110" t="s">
        <v>559</v>
      </c>
      <c r="C344" s="73" t="s">
        <v>369</v>
      </c>
      <c r="D344" s="75">
        <v>32</v>
      </c>
      <c r="E344" s="25">
        <f>D344</f>
        <v>32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</row>
    <row r="345" spans="1:12" s="26" customFormat="1" x14ac:dyDescent="0.2">
      <c r="A345" s="70">
        <v>254</v>
      </c>
      <c r="B345" s="110" t="s">
        <v>560</v>
      </c>
      <c r="C345" s="73" t="s">
        <v>297</v>
      </c>
      <c r="D345" s="75">
        <v>4</v>
      </c>
      <c r="E345" s="25">
        <f>D345</f>
        <v>4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</row>
    <row r="346" spans="1:12" s="26" customFormat="1" x14ac:dyDescent="0.2">
      <c r="A346" s="70">
        <v>255</v>
      </c>
      <c r="B346" s="110" t="s">
        <v>561</v>
      </c>
      <c r="C346" s="73" t="s">
        <v>303</v>
      </c>
      <c r="D346" s="75">
        <v>7</v>
      </c>
      <c r="E346" s="25">
        <f>D346</f>
        <v>7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</row>
    <row r="347" spans="1:12" s="26" customFormat="1" x14ac:dyDescent="0.2">
      <c r="A347" s="70">
        <v>256</v>
      </c>
      <c r="B347" s="110" t="s">
        <v>562</v>
      </c>
      <c r="C347" s="73" t="s">
        <v>369</v>
      </c>
      <c r="D347" s="75">
        <v>22</v>
      </c>
      <c r="E347" s="25">
        <f>D347</f>
        <v>22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</row>
    <row r="348" spans="1:12" s="26" customFormat="1" x14ac:dyDescent="0.2">
      <c r="A348" s="70">
        <v>257</v>
      </c>
      <c r="B348" s="110" t="s">
        <v>563</v>
      </c>
      <c r="C348" s="73" t="s">
        <v>369</v>
      </c>
      <c r="D348" s="75">
        <v>21000</v>
      </c>
      <c r="E348" s="25">
        <f>D348</f>
        <v>21000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</row>
    <row r="349" spans="1:12" s="26" customFormat="1" x14ac:dyDescent="0.2">
      <c r="A349" s="70">
        <v>258</v>
      </c>
      <c r="B349" s="110" t="s">
        <v>564</v>
      </c>
      <c r="C349" s="73" t="s">
        <v>369</v>
      </c>
      <c r="D349" s="75">
        <v>2000</v>
      </c>
      <c r="E349" s="25">
        <f>D349</f>
        <v>2000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</row>
    <row r="350" spans="1:12" s="17" customFormat="1" ht="13.5" customHeight="1" thickBot="1" x14ac:dyDescent="0.25">
      <c r="B350" s="111"/>
    </row>
    <row r="351" spans="1:12" s="17" customFormat="1" ht="26.25" customHeight="1" x14ac:dyDescent="0.2">
      <c r="A351" s="97" t="s">
        <v>140</v>
      </c>
      <c r="B351" s="107" t="s">
        <v>32</v>
      </c>
      <c r="C351" s="100" t="s">
        <v>142</v>
      </c>
      <c r="D351" s="86" t="s">
        <v>293</v>
      </c>
    </row>
    <row r="352" spans="1:12" s="17" customFormat="1" ht="12.75" customHeight="1" x14ac:dyDescent="0.2">
      <c r="A352" s="98"/>
      <c r="B352" s="108"/>
      <c r="C352" s="101"/>
      <c r="D352" s="91" t="s">
        <v>148</v>
      </c>
    </row>
    <row r="353" spans="1:12" s="17" customFormat="1" ht="13.5" customHeight="1" thickBot="1" x14ac:dyDescent="0.25">
      <c r="A353" s="99"/>
      <c r="B353" s="109"/>
      <c r="C353" s="102"/>
      <c r="D353" s="92"/>
    </row>
    <row r="354" spans="1:12" s="26" customFormat="1" x14ac:dyDescent="0.2">
      <c r="A354" s="70">
        <v>259</v>
      </c>
      <c r="B354" s="110" t="s">
        <v>565</v>
      </c>
      <c r="C354" s="73" t="s">
        <v>297</v>
      </c>
      <c r="D354" s="75">
        <v>5.2</v>
      </c>
      <c r="E354" s="25">
        <f>D354</f>
        <v>5.2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</row>
    <row r="355" spans="1:12" s="26" customFormat="1" x14ac:dyDescent="0.2">
      <c r="A355" s="70">
        <v>260</v>
      </c>
      <c r="B355" s="110" t="s">
        <v>566</v>
      </c>
      <c r="C355" s="73" t="s">
        <v>510</v>
      </c>
      <c r="D355" s="75">
        <v>10910</v>
      </c>
      <c r="E355" s="25">
        <f>D355</f>
        <v>10910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</row>
    <row r="356" spans="1:12" s="26" customFormat="1" x14ac:dyDescent="0.2">
      <c r="A356" s="70">
        <v>261</v>
      </c>
      <c r="B356" s="110" t="s">
        <v>567</v>
      </c>
      <c r="C356" s="73" t="s">
        <v>449</v>
      </c>
      <c r="D356" s="75">
        <v>41318.400000000001</v>
      </c>
      <c r="E356" s="25">
        <f>D356</f>
        <v>41318.400000000001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</row>
    <row r="357" spans="1:12" s="26" customFormat="1" x14ac:dyDescent="0.2">
      <c r="A357" s="70">
        <v>262</v>
      </c>
      <c r="B357" s="110" t="s">
        <v>568</v>
      </c>
      <c r="C357" s="73" t="s">
        <v>449</v>
      </c>
      <c r="D357" s="75">
        <v>13659.800000000001</v>
      </c>
      <c r="E357" s="25">
        <f>D357</f>
        <v>13659.800000000001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</row>
    <row r="358" spans="1:12" s="26" customFormat="1" x14ac:dyDescent="0.2">
      <c r="A358" s="70">
        <v>263</v>
      </c>
      <c r="B358" s="110" t="s">
        <v>569</v>
      </c>
      <c r="C358" s="73" t="s">
        <v>570</v>
      </c>
      <c r="D358" s="75">
        <v>85</v>
      </c>
      <c r="E358" s="25">
        <f>D358</f>
        <v>85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</row>
    <row r="359" spans="1:12" s="26" customFormat="1" x14ac:dyDescent="0.2">
      <c r="A359" s="70">
        <v>264</v>
      </c>
      <c r="B359" s="110" t="s">
        <v>571</v>
      </c>
      <c r="C359" s="73" t="s">
        <v>297</v>
      </c>
      <c r="D359" s="75">
        <v>1</v>
      </c>
      <c r="E359" s="25">
        <f>D359</f>
        <v>1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</row>
    <row r="360" spans="1:12" s="26" customFormat="1" x14ac:dyDescent="0.2">
      <c r="A360" s="70">
        <v>265</v>
      </c>
      <c r="B360" s="110" t="s">
        <v>572</v>
      </c>
      <c r="C360" s="73" t="s">
        <v>297</v>
      </c>
      <c r="D360" s="75">
        <v>3</v>
      </c>
      <c r="E360" s="25">
        <f>D360</f>
        <v>3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</row>
    <row r="361" spans="1:12" s="26" customFormat="1" x14ac:dyDescent="0.2">
      <c r="A361" s="70">
        <v>266</v>
      </c>
      <c r="B361" s="110" t="s">
        <v>573</v>
      </c>
      <c r="C361" s="73" t="s">
        <v>297</v>
      </c>
      <c r="D361" s="75">
        <v>3</v>
      </c>
      <c r="E361" s="25">
        <f>D361</f>
        <v>3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</row>
    <row r="362" spans="1:12" s="26" customFormat="1" x14ac:dyDescent="0.2">
      <c r="A362" s="70">
        <v>267</v>
      </c>
      <c r="B362" s="110" t="s">
        <v>574</v>
      </c>
      <c r="C362" s="73" t="s">
        <v>303</v>
      </c>
      <c r="D362" s="75">
        <v>3.5</v>
      </c>
      <c r="E362" s="25">
        <f>D362</f>
        <v>3.5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</row>
    <row r="363" spans="1:12" s="26" customFormat="1" x14ac:dyDescent="0.2">
      <c r="A363" s="70">
        <v>268</v>
      </c>
      <c r="B363" s="110" t="s">
        <v>575</v>
      </c>
      <c r="C363" s="73" t="s">
        <v>297</v>
      </c>
      <c r="D363" s="75">
        <v>6.5</v>
      </c>
      <c r="E363" s="25">
        <f>D363</f>
        <v>6.5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</row>
    <row r="364" spans="1:12" s="26" customFormat="1" x14ac:dyDescent="0.2">
      <c r="A364" s="70">
        <v>269</v>
      </c>
      <c r="B364" s="110" t="s">
        <v>576</v>
      </c>
      <c r="C364" s="73" t="s">
        <v>369</v>
      </c>
      <c r="D364" s="75">
        <v>2350</v>
      </c>
      <c r="E364" s="25">
        <f>D364</f>
        <v>2350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</row>
    <row r="365" spans="1:12" s="26" customFormat="1" x14ac:dyDescent="0.2">
      <c r="A365" s="70">
        <v>270</v>
      </c>
      <c r="B365" s="110" t="s">
        <v>577</v>
      </c>
      <c r="C365" s="73" t="s">
        <v>369</v>
      </c>
      <c r="D365" s="75">
        <v>120</v>
      </c>
      <c r="E365" s="25">
        <f>D365</f>
        <v>120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</row>
    <row r="366" spans="1:12" s="17" customFormat="1" ht="13.5" customHeight="1" thickBot="1" x14ac:dyDescent="0.25">
      <c r="B366" s="111"/>
    </row>
    <row r="367" spans="1:12" s="17" customFormat="1" ht="26.25" customHeight="1" x14ac:dyDescent="0.2">
      <c r="A367" s="97" t="s">
        <v>140</v>
      </c>
      <c r="B367" s="107" t="s">
        <v>32</v>
      </c>
      <c r="C367" s="100" t="s">
        <v>142</v>
      </c>
      <c r="D367" s="86" t="s">
        <v>293</v>
      </c>
    </row>
    <row r="368" spans="1:12" s="17" customFormat="1" ht="12.75" customHeight="1" x14ac:dyDescent="0.2">
      <c r="A368" s="98"/>
      <c r="B368" s="108"/>
      <c r="C368" s="101"/>
      <c r="D368" s="91" t="s">
        <v>148</v>
      </c>
    </row>
    <row r="369" spans="1:12" s="17" customFormat="1" ht="13.5" customHeight="1" thickBot="1" x14ac:dyDescent="0.25">
      <c r="A369" s="99"/>
      <c r="B369" s="109"/>
      <c r="C369" s="102"/>
      <c r="D369" s="92"/>
    </row>
    <row r="370" spans="1:12" s="26" customFormat="1" x14ac:dyDescent="0.2">
      <c r="A370" s="70">
        <v>271</v>
      </c>
      <c r="B370" s="110" t="s">
        <v>578</v>
      </c>
      <c r="C370" s="73" t="s">
        <v>369</v>
      </c>
      <c r="D370" s="75">
        <v>10</v>
      </c>
      <c r="E370" s="25">
        <f>D370</f>
        <v>10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</row>
    <row r="371" spans="1:12" s="26" customFormat="1" x14ac:dyDescent="0.2">
      <c r="A371" s="70">
        <v>272</v>
      </c>
      <c r="B371" s="110" t="s">
        <v>579</v>
      </c>
      <c r="C371" s="73" t="s">
        <v>580</v>
      </c>
      <c r="D371" s="75">
        <v>295</v>
      </c>
      <c r="E371" s="25">
        <f>D371</f>
        <v>295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</row>
    <row r="372" spans="1:12" s="26" customFormat="1" x14ac:dyDescent="0.2">
      <c r="A372" s="70">
        <v>273</v>
      </c>
      <c r="B372" s="110" t="s">
        <v>581</v>
      </c>
      <c r="C372" s="73" t="s">
        <v>369</v>
      </c>
      <c r="D372" s="75">
        <v>211</v>
      </c>
      <c r="E372" s="25">
        <f>D372</f>
        <v>211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</row>
    <row r="373" spans="1:12" s="26" customFormat="1" x14ac:dyDescent="0.2">
      <c r="A373" s="70">
        <v>274</v>
      </c>
      <c r="B373" s="110" t="s">
        <v>582</v>
      </c>
      <c r="C373" s="73" t="s">
        <v>583</v>
      </c>
      <c r="D373" s="75">
        <v>2600</v>
      </c>
      <c r="E373" s="25">
        <f>D373</f>
        <v>2600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</row>
    <row r="374" spans="1:12" s="26" customFormat="1" x14ac:dyDescent="0.2">
      <c r="A374" s="70">
        <v>275</v>
      </c>
      <c r="B374" s="110" t="s">
        <v>584</v>
      </c>
      <c r="C374" s="73" t="s">
        <v>449</v>
      </c>
      <c r="D374" s="75">
        <v>10000</v>
      </c>
      <c r="E374" s="25">
        <f>D374</f>
        <v>10000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</row>
    <row r="375" spans="1:12" s="26" customFormat="1" x14ac:dyDescent="0.2">
      <c r="A375" s="70">
        <v>276</v>
      </c>
      <c r="B375" s="110" t="s">
        <v>585</v>
      </c>
      <c r="C375" s="73" t="s">
        <v>586</v>
      </c>
      <c r="D375" s="75">
        <v>50</v>
      </c>
      <c r="E375" s="25">
        <f>D375</f>
        <v>50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</row>
    <row r="376" spans="1:12" s="26" customFormat="1" x14ac:dyDescent="0.2">
      <c r="A376" s="70">
        <v>277</v>
      </c>
      <c r="B376" s="110" t="s">
        <v>587</v>
      </c>
      <c r="C376" s="73" t="s">
        <v>369</v>
      </c>
      <c r="D376" s="75">
        <v>25550</v>
      </c>
      <c r="E376" s="25">
        <f>D376</f>
        <v>25550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</row>
    <row r="377" spans="1:12" s="26" customFormat="1" x14ac:dyDescent="0.2">
      <c r="A377" s="70">
        <v>278</v>
      </c>
      <c r="B377" s="110" t="s">
        <v>588</v>
      </c>
      <c r="C377" s="73" t="s">
        <v>300</v>
      </c>
      <c r="D377" s="75">
        <v>0.95200000000000007</v>
      </c>
      <c r="E377" s="25">
        <f>D377</f>
        <v>0.95200000000000007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</row>
    <row r="378" spans="1:12" s="26" customFormat="1" x14ac:dyDescent="0.2">
      <c r="A378" s="70">
        <v>279</v>
      </c>
      <c r="B378" s="110" t="s">
        <v>589</v>
      </c>
      <c r="C378" s="73" t="s">
        <v>300</v>
      </c>
      <c r="D378" s="75">
        <v>257</v>
      </c>
      <c r="E378" s="25">
        <f>D378</f>
        <v>257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</row>
    <row r="379" spans="1:12" s="26" customFormat="1" x14ac:dyDescent="0.2">
      <c r="A379" s="70">
        <v>280</v>
      </c>
      <c r="B379" s="110" t="s">
        <v>590</v>
      </c>
      <c r="C379" s="73" t="s">
        <v>369</v>
      </c>
      <c r="D379" s="75">
        <v>114</v>
      </c>
      <c r="E379" s="25">
        <f>D379</f>
        <v>114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</row>
    <row r="380" spans="1:12" s="26" customFormat="1" x14ac:dyDescent="0.2">
      <c r="A380" s="70">
        <v>281</v>
      </c>
      <c r="B380" s="110" t="s">
        <v>591</v>
      </c>
      <c r="C380" s="73" t="s">
        <v>297</v>
      </c>
      <c r="D380" s="75">
        <v>3</v>
      </c>
      <c r="E380" s="25">
        <f>D380</f>
        <v>3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</row>
    <row r="381" spans="1:12" s="26" customFormat="1" x14ac:dyDescent="0.2">
      <c r="A381" s="70">
        <v>282</v>
      </c>
      <c r="B381" s="110" t="s">
        <v>592</v>
      </c>
      <c r="C381" s="73" t="s">
        <v>369</v>
      </c>
      <c r="D381" s="75">
        <v>670</v>
      </c>
      <c r="E381" s="25">
        <f>D381</f>
        <v>670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</row>
    <row r="382" spans="1:12" s="26" customFormat="1" x14ac:dyDescent="0.2">
      <c r="A382" s="70">
        <v>283</v>
      </c>
      <c r="B382" s="110" t="s">
        <v>593</v>
      </c>
      <c r="C382" s="73" t="s">
        <v>570</v>
      </c>
      <c r="D382" s="75">
        <v>1790</v>
      </c>
      <c r="E382" s="25">
        <f>D382</f>
        <v>1790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</row>
    <row r="383" spans="1:12" s="26" customFormat="1" x14ac:dyDescent="0.2">
      <c r="A383" s="70">
        <v>284</v>
      </c>
      <c r="B383" s="110" t="s">
        <v>594</v>
      </c>
      <c r="C383" s="73" t="s">
        <v>369</v>
      </c>
      <c r="D383" s="75">
        <v>1</v>
      </c>
      <c r="E383" s="25">
        <f>D383</f>
        <v>1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</row>
    <row r="384" spans="1:12" s="17" customFormat="1" ht="13.5" customHeight="1" thickBot="1" x14ac:dyDescent="0.25">
      <c r="B384" s="111"/>
    </row>
    <row r="385" spans="1:12" s="17" customFormat="1" ht="26.25" customHeight="1" x14ac:dyDescent="0.2">
      <c r="A385" s="97" t="s">
        <v>140</v>
      </c>
      <c r="B385" s="107" t="s">
        <v>32</v>
      </c>
      <c r="C385" s="100" t="s">
        <v>142</v>
      </c>
      <c r="D385" s="86" t="s">
        <v>293</v>
      </c>
    </row>
    <row r="386" spans="1:12" s="17" customFormat="1" ht="12.75" customHeight="1" x14ac:dyDescent="0.2">
      <c r="A386" s="98"/>
      <c r="B386" s="108"/>
      <c r="C386" s="101"/>
      <c r="D386" s="91" t="s">
        <v>148</v>
      </c>
    </row>
    <row r="387" spans="1:12" s="17" customFormat="1" ht="13.5" customHeight="1" thickBot="1" x14ac:dyDescent="0.25">
      <c r="A387" s="99"/>
      <c r="B387" s="109"/>
      <c r="C387" s="102"/>
      <c r="D387" s="92"/>
    </row>
    <row r="388" spans="1:12" s="26" customFormat="1" x14ac:dyDescent="0.2">
      <c r="A388" s="70">
        <v>285</v>
      </c>
      <c r="B388" s="110" t="s">
        <v>595</v>
      </c>
      <c r="C388" s="73" t="s">
        <v>369</v>
      </c>
      <c r="D388" s="75">
        <v>30</v>
      </c>
      <c r="E388" s="25">
        <f>D388</f>
        <v>30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</row>
    <row r="389" spans="1:12" s="26" customFormat="1" x14ac:dyDescent="0.2">
      <c r="A389" s="70">
        <v>286</v>
      </c>
      <c r="B389" s="110" t="s">
        <v>596</v>
      </c>
      <c r="C389" s="73" t="s">
        <v>369</v>
      </c>
      <c r="D389" s="75">
        <v>30</v>
      </c>
      <c r="E389" s="25">
        <f>D389</f>
        <v>30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</row>
    <row r="390" spans="1:12" s="26" customFormat="1" x14ac:dyDescent="0.2">
      <c r="A390" s="70">
        <v>287</v>
      </c>
      <c r="B390" s="110" t="s">
        <v>597</v>
      </c>
      <c r="C390" s="73" t="s">
        <v>297</v>
      </c>
      <c r="D390" s="75">
        <v>3</v>
      </c>
      <c r="E390" s="25">
        <f>D390</f>
        <v>3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</row>
    <row r="391" spans="1:12" s="26" customFormat="1" x14ac:dyDescent="0.2">
      <c r="A391" s="70">
        <v>288</v>
      </c>
      <c r="B391" s="110" t="s">
        <v>598</v>
      </c>
      <c r="C391" s="73" t="s">
        <v>337</v>
      </c>
      <c r="D391" s="75">
        <v>10</v>
      </c>
      <c r="E391" s="25">
        <f>D391</f>
        <v>10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</row>
    <row r="392" spans="1:12" s="26" customFormat="1" x14ac:dyDescent="0.2">
      <c r="A392" s="70">
        <v>289</v>
      </c>
      <c r="B392" s="110" t="s">
        <v>599</v>
      </c>
      <c r="C392" s="73" t="s">
        <v>337</v>
      </c>
      <c r="D392" s="75">
        <v>20</v>
      </c>
      <c r="E392" s="25">
        <f>D392</f>
        <v>20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</row>
    <row r="393" spans="1:12" s="26" customFormat="1" x14ac:dyDescent="0.2">
      <c r="A393" s="70">
        <v>290</v>
      </c>
      <c r="B393" s="110" t="s">
        <v>600</v>
      </c>
      <c r="C393" s="73" t="s">
        <v>297</v>
      </c>
      <c r="D393" s="75">
        <v>3</v>
      </c>
      <c r="E393" s="25">
        <f>D393</f>
        <v>3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</row>
    <row r="394" spans="1:12" s="26" customFormat="1" x14ac:dyDescent="0.2">
      <c r="A394" s="70">
        <v>291</v>
      </c>
      <c r="B394" s="110" t="s">
        <v>601</v>
      </c>
      <c r="C394" s="73" t="s">
        <v>297</v>
      </c>
      <c r="D394" s="75">
        <v>5</v>
      </c>
      <c r="E394" s="25">
        <f>D394</f>
        <v>5</v>
      </c>
      <c r="F394" s="25" t="e">
        <f>#REF!</f>
        <v>#REF!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</row>
    <row r="395" spans="1:12" s="17" customFormat="1" ht="13.5" customHeight="1" thickBot="1" x14ac:dyDescent="0.25">
      <c r="B395" s="111"/>
    </row>
    <row r="396" spans="1:12" s="17" customFormat="1" ht="26.25" customHeight="1" x14ac:dyDescent="0.2">
      <c r="A396" s="97" t="s">
        <v>140</v>
      </c>
      <c r="B396" s="107" t="s">
        <v>32</v>
      </c>
      <c r="C396" s="100" t="s">
        <v>142</v>
      </c>
      <c r="D396" s="86" t="s">
        <v>293</v>
      </c>
    </row>
    <row r="397" spans="1:12" s="17" customFormat="1" ht="12.75" customHeight="1" x14ac:dyDescent="0.2">
      <c r="A397" s="98"/>
      <c r="B397" s="108"/>
      <c r="C397" s="101"/>
      <c r="D397" s="91" t="s">
        <v>148</v>
      </c>
    </row>
    <row r="398" spans="1:12" s="17" customFormat="1" ht="13.5" customHeight="1" thickBot="1" x14ac:dyDescent="0.25">
      <c r="A398" s="99"/>
      <c r="B398" s="109"/>
      <c r="C398" s="102"/>
      <c r="D398" s="92"/>
    </row>
    <row r="399" spans="1:12" s="26" customFormat="1" x14ac:dyDescent="0.2">
      <c r="A399" s="70">
        <v>292</v>
      </c>
      <c r="B399" s="110" t="s">
        <v>602</v>
      </c>
      <c r="C399" s="73" t="s">
        <v>297</v>
      </c>
      <c r="D399" s="75">
        <v>5</v>
      </c>
      <c r="E399" s="25">
        <f>D399</f>
        <v>5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</row>
    <row r="400" spans="1:12" s="26" customFormat="1" x14ac:dyDescent="0.2">
      <c r="A400" s="70">
        <v>293</v>
      </c>
      <c r="B400" s="110" t="s">
        <v>603</v>
      </c>
      <c r="C400" s="73" t="s">
        <v>337</v>
      </c>
      <c r="D400" s="75">
        <v>25</v>
      </c>
      <c r="E400" s="25">
        <f>D400</f>
        <v>25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</row>
    <row r="401" spans="1:12" s="26" customFormat="1" x14ac:dyDescent="0.2">
      <c r="A401" s="70">
        <v>294</v>
      </c>
      <c r="B401" s="110" t="s">
        <v>604</v>
      </c>
      <c r="C401" s="73" t="s">
        <v>337</v>
      </c>
      <c r="D401" s="75">
        <v>20</v>
      </c>
      <c r="E401" s="25">
        <f>D401</f>
        <v>20</v>
      </c>
      <c r="F401" s="25" t="e">
        <f>#REF!</f>
        <v>#REF!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</row>
    <row r="402" spans="1:12" s="26" customFormat="1" x14ac:dyDescent="0.2">
      <c r="A402" s="70">
        <v>295</v>
      </c>
      <c r="B402" s="110" t="s">
        <v>605</v>
      </c>
      <c r="C402" s="73" t="s">
        <v>297</v>
      </c>
      <c r="D402" s="75">
        <v>5</v>
      </c>
      <c r="E402" s="25">
        <f>D402</f>
        <v>5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</row>
    <row r="403" spans="1:12" s="26" customFormat="1" x14ac:dyDescent="0.2">
      <c r="A403" s="70">
        <v>296</v>
      </c>
      <c r="B403" s="110" t="s">
        <v>606</v>
      </c>
      <c r="C403" s="73" t="s">
        <v>297</v>
      </c>
      <c r="D403" s="75">
        <v>8</v>
      </c>
      <c r="E403" s="25">
        <f>D403</f>
        <v>8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</row>
    <row r="404" spans="1:12" s="26" customFormat="1" x14ac:dyDescent="0.2">
      <c r="A404" s="70">
        <v>297</v>
      </c>
      <c r="B404" s="110" t="s">
        <v>607</v>
      </c>
      <c r="C404" s="73" t="s">
        <v>297</v>
      </c>
      <c r="D404" s="75">
        <v>2</v>
      </c>
      <c r="E404" s="25">
        <f>D404</f>
        <v>2</v>
      </c>
      <c r="F404" s="25" t="e">
        <f>#REF!</f>
        <v>#REF!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</row>
    <row r="405" spans="1:12" s="26" customFormat="1" x14ac:dyDescent="0.2">
      <c r="A405" s="70">
        <v>298</v>
      </c>
      <c r="B405" s="110" t="s">
        <v>608</v>
      </c>
      <c r="C405" s="73" t="s">
        <v>297</v>
      </c>
      <c r="D405" s="75">
        <v>2</v>
      </c>
      <c r="E405" s="25">
        <f>D405</f>
        <v>2</v>
      </c>
      <c r="F405" s="25" t="e">
        <f>#REF!</f>
        <v>#REF!</v>
      </c>
      <c r="G405" s="25" t="e">
        <f>#REF!</f>
        <v>#REF!</v>
      </c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</row>
    <row r="406" spans="1:12" s="26" customFormat="1" x14ac:dyDescent="0.2">
      <c r="A406" s="70">
        <v>299</v>
      </c>
      <c r="B406" s="110" t="s">
        <v>609</v>
      </c>
      <c r="C406" s="73" t="s">
        <v>308</v>
      </c>
      <c r="D406" s="75">
        <v>1</v>
      </c>
      <c r="E406" s="25">
        <f>D406</f>
        <v>1</v>
      </c>
      <c r="F406" s="25" t="e">
        <f>#REF!</f>
        <v>#REF!</v>
      </c>
      <c r="G406" s="25" t="e">
        <f>#REF!</f>
        <v>#REF!</v>
      </c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</row>
    <row r="407" spans="1:12" s="17" customFormat="1" ht="13.5" customHeight="1" thickBot="1" x14ac:dyDescent="0.25">
      <c r="B407" s="111"/>
    </row>
    <row r="408" spans="1:12" s="17" customFormat="1" ht="26.25" customHeight="1" x14ac:dyDescent="0.2">
      <c r="A408" s="97" t="s">
        <v>140</v>
      </c>
      <c r="B408" s="107" t="s">
        <v>32</v>
      </c>
      <c r="C408" s="100" t="s">
        <v>142</v>
      </c>
      <c r="D408" s="86" t="s">
        <v>293</v>
      </c>
    </row>
    <row r="409" spans="1:12" s="17" customFormat="1" ht="12.75" customHeight="1" x14ac:dyDescent="0.2">
      <c r="A409" s="98"/>
      <c r="B409" s="108"/>
      <c r="C409" s="101"/>
      <c r="D409" s="91" t="s">
        <v>148</v>
      </c>
    </row>
    <row r="410" spans="1:12" s="17" customFormat="1" ht="13.5" customHeight="1" thickBot="1" x14ac:dyDescent="0.25">
      <c r="A410" s="99"/>
      <c r="B410" s="109"/>
      <c r="C410" s="102"/>
      <c r="D410" s="92"/>
    </row>
    <row r="411" spans="1:12" s="26" customFormat="1" x14ac:dyDescent="0.2">
      <c r="A411" s="70">
        <v>300</v>
      </c>
      <c r="B411" s="110" t="s">
        <v>610</v>
      </c>
      <c r="C411" s="73" t="s">
        <v>297</v>
      </c>
      <c r="D411" s="75">
        <v>2</v>
      </c>
      <c r="E411" s="25">
        <f>D411</f>
        <v>2</v>
      </c>
      <c r="F411" s="25" t="e">
        <f>#REF!</f>
        <v>#REF!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</row>
    <row r="412" spans="1:12" s="26" customFormat="1" x14ac:dyDescent="0.2">
      <c r="A412" s="70">
        <v>301</v>
      </c>
      <c r="B412" s="110" t="s">
        <v>611</v>
      </c>
      <c r="C412" s="73" t="s">
        <v>310</v>
      </c>
      <c r="D412" s="75">
        <v>97</v>
      </c>
      <c r="E412" s="25">
        <f>D412</f>
        <v>97</v>
      </c>
      <c r="F412" s="25" t="e">
        <f>#REF!</f>
        <v>#REF!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</row>
    <row r="413" spans="1:12" s="26" customFormat="1" x14ac:dyDescent="0.2">
      <c r="A413" s="70">
        <v>302</v>
      </c>
      <c r="B413" s="110" t="s">
        <v>612</v>
      </c>
      <c r="C413" s="73" t="s">
        <v>297</v>
      </c>
      <c r="D413" s="75">
        <v>11</v>
      </c>
      <c r="E413" s="25">
        <f>D413</f>
        <v>11</v>
      </c>
      <c r="F413" s="25" t="e">
        <f>#REF!</f>
        <v>#REF!</v>
      </c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</row>
    <row r="414" spans="1:12" s="26" customFormat="1" x14ac:dyDescent="0.2">
      <c r="A414" s="70">
        <v>303</v>
      </c>
      <c r="B414" s="110" t="s">
        <v>613</v>
      </c>
      <c r="C414" s="73" t="s">
        <v>337</v>
      </c>
      <c r="D414" s="75">
        <v>5</v>
      </c>
      <c r="E414" s="25">
        <f>D414</f>
        <v>5</v>
      </c>
      <c r="F414" s="25" t="e">
        <f>#REF!</f>
        <v>#REF!</v>
      </c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</row>
    <row r="415" spans="1:12" s="26" customFormat="1" x14ac:dyDescent="0.2">
      <c r="A415" s="70">
        <v>304</v>
      </c>
      <c r="B415" s="110" t="s">
        <v>614</v>
      </c>
      <c r="C415" s="73" t="s">
        <v>297</v>
      </c>
      <c r="D415" s="75">
        <v>5</v>
      </c>
      <c r="E415" s="25">
        <f>D415</f>
        <v>5</v>
      </c>
      <c r="F415" s="25" t="e">
        <f>#REF!</f>
        <v>#REF!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</row>
    <row r="416" spans="1:12" s="26" customFormat="1" x14ac:dyDescent="0.2">
      <c r="A416" s="70">
        <v>305</v>
      </c>
      <c r="B416" s="110" t="s">
        <v>615</v>
      </c>
      <c r="C416" s="73" t="s">
        <v>303</v>
      </c>
      <c r="D416" s="75">
        <v>4</v>
      </c>
      <c r="E416" s="25">
        <f>D416</f>
        <v>4</v>
      </c>
      <c r="F416" s="25" t="e">
        <f>#REF!</f>
        <v>#REF!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</row>
    <row r="417" spans="1:13" s="26" customFormat="1" x14ac:dyDescent="0.2">
      <c r="A417" s="70">
        <v>306</v>
      </c>
      <c r="B417" s="110" t="s">
        <v>616</v>
      </c>
      <c r="C417" s="73" t="s">
        <v>297</v>
      </c>
      <c r="D417" s="75">
        <v>1</v>
      </c>
      <c r="E417" s="25">
        <f>D417</f>
        <v>1</v>
      </c>
      <c r="F417" s="25" t="e">
        <f>#REF!</f>
        <v>#REF!</v>
      </c>
      <c r="G417" s="25" t="e">
        <f>#REF!</f>
        <v>#REF!</v>
      </c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</row>
    <row r="418" spans="1:13" s="26" customFormat="1" x14ac:dyDescent="0.2">
      <c r="A418" s="70">
        <v>307</v>
      </c>
      <c r="B418" s="110" t="s">
        <v>617</v>
      </c>
      <c r="C418" s="73" t="s">
        <v>337</v>
      </c>
      <c r="D418" s="75">
        <v>20</v>
      </c>
      <c r="E418" s="25">
        <f>D418</f>
        <v>20</v>
      </c>
      <c r="F418" s="25" t="e">
        <f>#REF!</f>
        <v>#REF!</v>
      </c>
      <c r="G418" s="25" t="e">
        <f>#REF!</f>
        <v>#REF!</v>
      </c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</row>
    <row r="419" spans="1:13" s="26" customFormat="1" x14ac:dyDescent="0.2">
      <c r="A419" s="70">
        <v>308</v>
      </c>
      <c r="B419" s="110" t="s">
        <v>618</v>
      </c>
      <c r="C419" s="73" t="s">
        <v>297</v>
      </c>
      <c r="D419" s="75">
        <v>12</v>
      </c>
      <c r="E419" s="25">
        <f>D419</f>
        <v>12</v>
      </c>
      <c r="F419" s="25" t="e">
        <f>#REF!</f>
        <v>#REF!</v>
      </c>
      <c r="G419" s="25" t="e">
        <f>#REF!</f>
        <v>#REF!</v>
      </c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</row>
    <row r="420" spans="1:13" s="17" customFormat="1" ht="13.5" customHeight="1" thickBot="1" x14ac:dyDescent="0.25">
      <c r="B420" s="111"/>
    </row>
    <row r="421" spans="1:13" s="17" customFormat="1" ht="26.25" customHeight="1" x14ac:dyDescent="0.2">
      <c r="A421" s="97" t="s">
        <v>140</v>
      </c>
      <c r="B421" s="107" t="s">
        <v>32</v>
      </c>
      <c r="C421" s="100" t="s">
        <v>142</v>
      </c>
      <c r="D421" s="86" t="s">
        <v>293</v>
      </c>
    </row>
    <row r="422" spans="1:13" s="17" customFormat="1" ht="12.75" customHeight="1" x14ac:dyDescent="0.2">
      <c r="A422" s="98"/>
      <c r="B422" s="108"/>
      <c r="C422" s="101"/>
      <c r="D422" s="91" t="s">
        <v>148</v>
      </c>
    </row>
    <row r="423" spans="1:13" s="17" customFormat="1" ht="13.5" customHeight="1" thickBot="1" x14ac:dyDescent="0.25">
      <c r="A423" s="99"/>
      <c r="B423" s="109"/>
      <c r="C423" s="102"/>
      <c r="D423" s="92"/>
    </row>
    <row r="424" spans="1:13" s="26" customFormat="1" x14ac:dyDescent="0.2">
      <c r="A424" s="70">
        <v>309</v>
      </c>
      <c r="B424" s="110" t="s">
        <v>619</v>
      </c>
      <c r="C424" s="73" t="s">
        <v>310</v>
      </c>
      <c r="D424" s="75">
        <v>11</v>
      </c>
      <c r="E424" s="25">
        <f>D424</f>
        <v>11</v>
      </c>
      <c r="F424" s="25" t="e">
        <f>#REF!</f>
        <v>#REF!</v>
      </c>
      <c r="G424" s="25" t="e">
        <f>#REF!</f>
        <v>#REF!</v>
      </c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</row>
    <row r="425" spans="1:13" s="26" customFormat="1" x14ac:dyDescent="0.2">
      <c r="A425" s="70">
        <v>310</v>
      </c>
      <c r="B425" s="110" t="s">
        <v>620</v>
      </c>
      <c r="C425" s="73" t="s">
        <v>369</v>
      </c>
      <c r="D425" s="75">
        <v>3000</v>
      </c>
      <c r="E425" s="25">
        <f>D425</f>
        <v>3000</v>
      </c>
      <c r="F425" s="25" t="e">
        <f>#REF!</f>
        <v>#REF!</v>
      </c>
      <c r="G425" s="25" t="e">
        <f>#REF!</f>
        <v>#REF!</v>
      </c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</row>
    <row r="426" spans="1:13" s="26" customFormat="1" x14ac:dyDescent="0.2">
      <c r="A426" s="70">
        <v>311</v>
      </c>
      <c r="B426" s="110" t="s">
        <v>621</v>
      </c>
      <c r="C426" s="73" t="s">
        <v>369</v>
      </c>
      <c r="D426" s="75">
        <v>8000</v>
      </c>
      <c r="E426" s="25">
        <f>D426</f>
        <v>8000</v>
      </c>
      <c r="F426" s="25" t="e">
        <f>#REF!</f>
        <v>#REF!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</row>
    <row r="427" spans="1:13" s="26" customFormat="1" ht="13.5" thickBot="1" x14ac:dyDescent="0.25">
      <c r="A427" s="70">
        <v>312</v>
      </c>
      <c r="B427" s="110" t="s">
        <v>622</v>
      </c>
      <c r="C427" s="73" t="s">
        <v>369</v>
      </c>
      <c r="D427" s="75">
        <v>100</v>
      </c>
      <c r="E427" s="25">
        <f>D427</f>
        <v>100</v>
      </c>
      <c r="F427" s="25" t="e">
        <f>#REF!</f>
        <v>#REF!</v>
      </c>
      <c r="G427" s="25" t="e">
        <f>#REF!</f>
        <v>#REF!</v>
      </c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</row>
    <row r="428" spans="1:13" s="17" customFormat="1" ht="13.5" thickBot="1" x14ac:dyDescent="0.25">
      <c r="A428" s="27"/>
      <c r="B428" s="29"/>
      <c r="C428" s="29"/>
      <c r="D428" s="31">
        <f>SUM(Лист1!E11:E427)</f>
        <v>230246.973</v>
      </c>
    </row>
    <row r="429" spans="1:13" s="24" customFormat="1" ht="15" customHeight="1" thickBot="1" x14ac:dyDescent="0.25">
      <c r="A429" s="85" t="s">
        <v>623</v>
      </c>
      <c r="B429" s="21"/>
      <c r="C429" s="21"/>
      <c r="D429" s="22"/>
    </row>
    <row r="430" spans="1:13" s="24" customFormat="1" ht="15" hidden="1" customHeight="1" thickBot="1" x14ac:dyDescent="0.25">
      <c r="A430" s="79"/>
      <c r="B430" s="80"/>
      <c r="C430" s="80"/>
      <c r="D430" s="81"/>
      <c r="M430" s="24" t="s">
        <v>295</v>
      </c>
    </row>
    <row r="431" spans="1:13" s="26" customFormat="1" x14ac:dyDescent="0.2">
      <c r="A431" s="70">
        <v>1</v>
      </c>
      <c r="B431" s="110" t="s">
        <v>624</v>
      </c>
      <c r="C431" s="73" t="s">
        <v>369</v>
      </c>
      <c r="D431" s="75">
        <v>25</v>
      </c>
      <c r="E431" s="25">
        <f>D431</f>
        <v>25</v>
      </c>
      <c r="F431" s="25" t="e">
        <f>#REF!</f>
        <v>#REF!</v>
      </c>
      <c r="G431" s="25" t="e">
        <f>#REF!</f>
        <v>#REF!</v>
      </c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</row>
    <row r="432" spans="1:13" s="26" customFormat="1" x14ac:dyDescent="0.2">
      <c r="A432" s="70">
        <v>2</v>
      </c>
      <c r="B432" s="110" t="s">
        <v>625</v>
      </c>
      <c r="C432" s="73" t="s">
        <v>369</v>
      </c>
      <c r="D432" s="75">
        <v>2000</v>
      </c>
      <c r="E432" s="25">
        <f>D432</f>
        <v>2000</v>
      </c>
      <c r="F432" s="25" t="e">
        <f>#REF!</f>
        <v>#REF!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</row>
    <row r="433" spans="1:13" s="26" customFormat="1" x14ac:dyDescent="0.2">
      <c r="A433" s="70">
        <v>3</v>
      </c>
      <c r="B433" s="110" t="s">
        <v>626</v>
      </c>
      <c r="C433" s="73" t="s">
        <v>369</v>
      </c>
      <c r="D433" s="75">
        <v>400</v>
      </c>
      <c r="E433" s="25">
        <f>D433</f>
        <v>400</v>
      </c>
      <c r="F433" s="25" t="e">
        <f>#REF!</f>
        <v>#REF!</v>
      </c>
      <c r="G433" s="25" t="e">
        <f>#REF!</f>
        <v>#REF!</v>
      </c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</row>
    <row r="434" spans="1:13" s="26" customFormat="1" ht="13.5" thickBot="1" x14ac:dyDescent="0.25">
      <c r="A434" s="70">
        <v>4</v>
      </c>
      <c r="B434" s="110" t="s">
        <v>627</v>
      </c>
      <c r="C434" s="73" t="s">
        <v>369</v>
      </c>
      <c r="D434" s="75">
        <v>45</v>
      </c>
      <c r="E434" s="25">
        <f>D434</f>
        <v>45</v>
      </c>
      <c r="F434" s="25" t="e">
        <f>#REF!</f>
        <v>#REF!</v>
      </c>
      <c r="G434" s="25" t="e">
        <f>#REF!</f>
        <v>#REF!</v>
      </c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</row>
    <row r="435" spans="1:13" s="17" customFormat="1" ht="13.5" thickBot="1" x14ac:dyDescent="0.25">
      <c r="A435" s="27"/>
      <c r="B435" s="29"/>
      <c r="C435" s="29"/>
      <c r="D435" s="31">
        <f>SUM(Лист1!E429:E434)</f>
        <v>2470</v>
      </c>
    </row>
    <row r="436" spans="1:13" s="17" customFormat="1" ht="13.5" customHeight="1" thickBot="1" x14ac:dyDescent="0.25">
      <c r="B436" s="111"/>
    </row>
    <row r="437" spans="1:13" s="17" customFormat="1" ht="26.25" customHeight="1" x14ac:dyDescent="0.2">
      <c r="A437" s="97" t="s">
        <v>140</v>
      </c>
      <c r="B437" s="107" t="s">
        <v>32</v>
      </c>
      <c r="C437" s="100" t="s">
        <v>142</v>
      </c>
      <c r="D437" s="86" t="s">
        <v>293</v>
      </c>
    </row>
    <row r="438" spans="1:13" s="17" customFormat="1" ht="12.75" customHeight="1" x14ac:dyDescent="0.2">
      <c r="A438" s="98"/>
      <c r="B438" s="108"/>
      <c r="C438" s="101"/>
      <c r="D438" s="91" t="s">
        <v>148</v>
      </c>
    </row>
    <row r="439" spans="1:13" s="17" customFormat="1" ht="13.5" customHeight="1" thickBot="1" x14ac:dyDescent="0.25">
      <c r="A439" s="99"/>
      <c r="B439" s="109"/>
      <c r="C439" s="102"/>
      <c r="D439" s="92"/>
    </row>
    <row r="440" spans="1:13" s="17" customFormat="1" ht="13.5" thickBot="1" x14ac:dyDescent="0.25">
      <c r="A440" s="35"/>
      <c r="B440" s="29"/>
      <c r="C440" s="29"/>
      <c r="D440" s="31">
        <f>SUM(Лист1!E11:E435)</f>
        <v>232716.973</v>
      </c>
    </row>
    <row r="441" spans="1:13" s="24" customFormat="1" ht="15" customHeight="1" thickBot="1" x14ac:dyDescent="0.25">
      <c r="A441" s="85" t="s">
        <v>628</v>
      </c>
      <c r="B441" s="21"/>
      <c r="C441" s="21"/>
      <c r="D441" s="22"/>
    </row>
    <row r="442" spans="1:13" s="24" customFormat="1" ht="15" hidden="1" customHeight="1" thickBot="1" x14ac:dyDescent="0.25">
      <c r="A442" s="79"/>
      <c r="B442" s="80"/>
      <c r="C442" s="80"/>
      <c r="D442" s="81"/>
      <c r="M442" s="24" t="s">
        <v>295</v>
      </c>
    </row>
    <row r="443" spans="1:13" s="26" customFormat="1" x14ac:dyDescent="0.2">
      <c r="A443" s="70">
        <v>1</v>
      </c>
      <c r="B443" s="110" t="s">
        <v>629</v>
      </c>
      <c r="C443" s="73" t="s">
        <v>630</v>
      </c>
      <c r="D443" s="75">
        <v>100</v>
      </c>
      <c r="E443" s="25">
        <f>D443</f>
        <v>100</v>
      </c>
      <c r="F443" s="25" t="e">
        <f>#REF!</f>
        <v>#REF!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</row>
    <row r="444" spans="1:13" s="26" customFormat="1" x14ac:dyDescent="0.2">
      <c r="A444" s="70">
        <v>2</v>
      </c>
      <c r="B444" s="110" t="s">
        <v>631</v>
      </c>
      <c r="C444" s="73" t="s">
        <v>406</v>
      </c>
      <c r="D444" s="75">
        <v>100</v>
      </c>
      <c r="E444" s="25">
        <f>D444</f>
        <v>100</v>
      </c>
      <c r="F444" s="25" t="e">
        <f>#REF!</f>
        <v>#REF!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</row>
    <row r="445" spans="1:13" s="26" customFormat="1" x14ac:dyDescent="0.2">
      <c r="A445" s="70">
        <v>3</v>
      </c>
      <c r="B445" s="110" t="s">
        <v>632</v>
      </c>
      <c r="C445" s="73" t="s">
        <v>406</v>
      </c>
      <c r="D445" s="75">
        <v>100</v>
      </c>
      <c r="E445" s="25">
        <f>D445</f>
        <v>100</v>
      </c>
      <c r="F445" s="25" t="e">
        <f>#REF!</f>
        <v>#REF!</v>
      </c>
      <c r="G445" s="25" t="e">
        <f>#REF!</f>
        <v>#REF!</v>
      </c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</row>
    <row r="446" spans="1:13" s="26" customFormat="1" x14ac:dyDescent="0.2">
      <c r="A446" s="70">
        <v>4</v>
      </c>
      <c r="B446" s="110" t="s">
        <v>633</v>
      </c>
      <c r="C446" s="73" t="s">
        <v>406</v>
      </c>
      <c r="D446" s="75">
        <v>20</v>
      </c>
      <c r="E446" s="25">
        <f>D446</f>
        <v>20</v>
      </c>
      <c r="F446" s="25" t="e">
        <f>#REF!</f>
        <v>#REF!</v>
      </c>
      <c r="G446" s="25" t="e">
        <f>#REF!</f>
        <v>#REF!</v>
      </c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</row>
    <row r="447" spans="1:13" s="26" customFormat="1" x14ac:dyDescent="0.2">
      <c r="A447" s="70">
        <v>5</v>
      </c>
      <c r="B447" s="110" t="s">
        <v>634</v>
      </c>
      <c r="C447" s="73" t="s">
        <v>406</v>
      </c>
      <c r="D447" s="75">
        <v>200</v>
      </c>
      <c r="E447" s="25">
        <f>D447</f>
        <v>200</v>
      </c>
      <c r="F447" s="25" t="e">
        <f>#REF!</f>
        <v>#REF!</v>
      </c>
      <c r="G447" s="25" t="e">
        <f>#REF!</f>
        <v>#REF!</v>
      </c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</row>
    <row r="448" spans="1:13" s="26" customFormat="1" x14ac:dyDescent="0.2">
      <c r="A448" s="70">
        <v>6</v>
      </c>
      <c r="B448" s="110" t="s">
        <v>635</v>
      </c>
      <c r="C448" s="73" t="s">
        <v>630</v>
      </c>
      <c r="D448" s="75">
        <v>30</v>
      </c>
      <c r="E448" s="25">
        <f>D448</f>
        <v>30</v>
      </c>
      <c r="F448" s="25" t="e">
        <f>#REF!</f>
        <v>#REF!</v>
      </c>
      <c r="G448" s="25" t="e">
        <f>#REF!</f>
        <v>#REF!</v>
      </c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</row>
    <row r="449" spans="1:13" s="26" customFormat="1" x14ac:dyDescent="0.2">
      <c r="A449" s="70">
        <v>7</v>
      </c>
      <c r="B449" s="110" t="s">
        <v>636</v>
      </c>
      <c r="C449" s="73" t="s">
        <v>406</v>
      </c>
      <c r="D449" s="75">
        <v>210</v>
      </c>
      <c r="E449" s="25">
        <f>D449</f>
        <v>210</v>
      </c>
      <c r="F449" s="25" t="e">
        <f>#REF!</f>
        <v>#REF!</v>
      </c>
      <c r="G449" s="25" t="e">
        <f>#REF!</f>
        <v>#REF!</v>
      </c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</row>
    <row r="450" spans="1:13" s="26" customFormat="1" x14ac:dyDescent="0.2">
      <c r="A450" s="70">
        <v>8</v>
      </c>
      <c r="B450" s="110" t="s">
        <v>637</v>
      </c>
      <c r="C450" s="73" t="s">
        <v>406</v>
      </c>
      <c r="D450" s="75">
        <v>100</v>
      </c>
      <c r="E450" s="25">
        <f>D450</f>
        <v>100</v>
      </c>
      <c r="F450" s="25" t="e">
        <f>#REF!</f>
        <v>#REF!</v>
      </c>
      <c r="G450" s="25" t="e">
        <f>#REF!</f>
        <v>#REF!</v>
      </c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</row>
    <row r="451" spans="1:13" s="26" customFormat="1" x14ac:dyDescent="0.2">
      <c r="A451" s="70">
        <v>9</v>
      </c>
      <c r="B451" s="110" t="s">
        <v>638</v>
      </c>
      <c r="C451" s="73" t="s">
        <v>406</v>
      </c>
      <c r="D451" s="75">
        <v>90</v>
      </c>
      <c r="E451" s="25">
        <f>D451</f>
        <v>90</v>
      </c>
      <c r="F451" s="25" t="e">
        <f>#REF!</f>
        <v>#REF!</v>
      </c>
      <c r="G451" s="25" t="e">
        <f>#REF!</f>
        <v>#REF!</v>
      </c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</row>
    <row r="452" spans="1:13" s="17" customFormat="1" ht="13.5" customHeight="1" thickBot="1" x14ac:dyDescent="0.25">
      <c r="B452" s="111"/>
    </row>
    <row r="453" spans="1:13" s="17" customFormat="1" ht="26.25" customHeight="1" x14ac:dyDescent="0.2">
      <c r="A453" s="97" t="s">
        <v>140</v>
      </c>
      <c r="B453" s="107" t="s">
        <v>32</v>
      </c>
      <c r="C453" s="100" t="s">
        <v>142</v>
      </c>
      <c r="D453" s="86" t="s">
        <v>293</v>
      </c>
    </row>
    <row r="454" spans="1:13" s="17" customFormat="1" ht="12.75" customHeight="1" x14ac:dyDescent="0.2">
      <c r="A454" s="98"/>
      <c r="B454" s="108"/>
      <c r="C454" s="101"/>
      <c r="D454" s="91" t="s">
        <v>148</v>
      </c>
    </row>
    <row r="455" spans="1:13" s="17" customFormat="1" ht="13.5" customHeight="1" thickBot="1" x14ac:dyDescent="0.25">
      <c r="A455" s="99"/>
      <c r="B455" s="109"/>
      <c r="C455" s="102"/>
      <c r="D455" s="92"/>
    </row>
    <row r="456" spans="1:13" s="26" customFormat="1" x14ac:dyDescent="0.2">
      <c r="A456" s="70">
        <v>10</v>
      </c>
      <c r="B456" s="110" t="s">
        <v>639</v>
      </c>
      <c r="C456" s="73" t="s">
        <v>337</v>
      </c>
      <c r="D456" s="75">
        <v>31</v>
      </c>
      <c r="E456" s="25">
        <f>D456</f>
        <v>31</v>
      </c>
      <c r="F456" s="25" t="e">
        <f>#REF!</f>
        <v>#REF!</v>
      </c>
      <c r="G456" s="25" t="e">
        <f>#REF!</f>
        <v>#REF!</v>
      </c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</row>
    <row r="457" spans="1:13" s="26" customFormat="1" x14ac:dyDescent="0.2">
      <c r="A457" s="70">
        <v>11</v>
      </c>
      <c r="B457" s="110" t="s">
        <v>640</v>
      </c>
      <c r="C457" s="73" t="s">
        <v>406</v>
      </c>
      <c r="D457" s="75">
        <v>12660</v>
      </c>
      <c r="E457" s="25">
        <f>D457</f>
        <v>12660</v>
      </c>
      <c r="F457" s="25" t="e">
        <f>#REF!</f>
        <v>#REF!</v>
      </c>
      <c r="G457" s="25" t="e">
        <f>#REF!</f>
        <v>#REF!</v>
      </c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</row>
    <row r="458" spans="1:13" s="26" customFormat="1" x14ac:dyDescent="0.2">
      <c r="A458" s="70">
        <v>12</v>
      </c>
      <c r="B458" s="110" t="s">
        <v>641</v>
      </c>
      <c r="C458" s="73" t="s">
        <v>406</v>
      </c>
      <c r="D458" s="75">
        <v>70</v>
      </c>
      <c r="E458" s="25">
        <f>D458</f>
        <v>70</v>
      </c>
      <c r="F458" s="25" t="e">
        <f>#REF!</f>
        <v>#REF!</v>
      </c>
      <c r="G458" s="25" t="e">
        <f>#REF!</f>
        <v>#REF!</v>
      </c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</row>
    <row r="459" spans="1:13" s="26" customFormat="1" ht="13.5" thickBot="1" x14ac:dyDescent="0.25">
      <c r="A459" s="70">
        <v>13</v>
      </c>
      <c r="B459" s="110" t="s">
        <v>642</v>
      </c>
      <c r="C459" s="73" t="s">
        <v>406</v>
      </c>
      <c r="D459" s="75">
        <v>50</v>
      </c>
      <c r="E459" s="25">
        <f>D459</f>
        <v>50</v>
      </c>
      <c r="F459" s="25" t="e">
        <f>#REF!</f>
        <v>#REF!</v>
      </c>
      <c r="G459" s="25" t="e">
        <f>#REF!</f>
        <v>#REF!</v>
      </c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</row>
    <row r="460" spans="1:13" s="17" customFormat="1" ht="13.5" thickBot="1" x14ac:dyDescent="0.25">
      <c r="A460" s="27"/>
      <c r="B460" s="29"/>
      <c r="C460" s="29"/>
      <c r="D460" s="31">
        <f>SUM(Лист1!E441:E459)</f>
        <v>13761</v>
      </c>
    </row>
    <row r="461" spans="1:13" s="24" customFormat="1" ht="15" customHeight="1" thickBot="1" x14ac:dyDescent="0.25">
      <c r="A461" s="85" t="s">
        <v>643</v>
      </c>
      <c r="B461" s="21"/>
      <c r="C461" s="21"/>
      <c r="D461" s="22"/>
    </row>
    <row r="462" spans="1:13" s="24" customFormat="1" ht="15" hidden="1" customHeight="1" thickBot="1" x14ac:dyDescent="0.25">
      <c r="A462" s="79"/>
      <c r="B462" s="80"/>
      <c r="C462" s="80"/>
      <c r="D462" s="81"/>
      <c r="M462" s="24" t="s">
        <v>295</v>
      </c>
    </row>
    <row r="463" spans="1:13" s="26" customFormat="1" x14ac:dyDescent="0.2">
      <c r="A463" s="70">
        <v>1</v>
      </c>
      <c r="B463" s="110" t="s">
        <v>644</v>
      </c>
      <c r="C463" s="73" t="s">
        <v>406</v>
      </c>
      <c r="D463" s="75">
        <v>47</v>
      </c>
      <c r="E463" s="25">
        <f>D463</f>
        <v>47</v>
      </c>
      <c r="F463" s="25" t="e">
        <f>#REF!</f>
        <v>#REF!</v>
      </c>
      <c r="G463" s="25" t="e">
        <f>#REF!</f>
        <v>#REF!</v>
      </c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</row>
    <row r="464" spans="1:13" s="26" customFormat="1" x14ac:dyDescent="0.2">
      <c r="A464" s="70">
        <v>2</v>
      </c>
      <c r="B464" s="110" t="s">
        <v>645</v>
      </c>
      <c r="C464" s="73" t="s">
        <v>297</v>
      </c>
      <c r="D464" s="75">
        <v>30</v>
      </c>
      <c r="E464" s="25">
        <f>D464</f>
        <v>30</v>
      </c>
      <c r="F464" s="25" t="e">
        <f>#REF!</f>
        <v>#REF!</v>
      </c>
      <c r="G464" s="25" t="e">
        <f>#REF!</f>
        <v>#REF!</v>
      </c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</row>
    <row r="465" spans="1:12" s="26" customFormat="1" x14ac:dyDescent="0.2">
      <c r="A465" s="70">
        <v>3</v>
      </c>
      <c r="B465" s="110" t="s">
        <v>646</v>
      </c>
      <c r="C465" s="73" t="s">
        <v>297</v>
      </c>
      <c r="D465" s="75">
        <v>257</v>
      </c>
      <c r="E465" s="25">
        <f>D465</f>
        <v>257</v>
      </c>
      <c r="F465" s="25" t="e">
        <f>#REF!</f>
        <v>#REF!</v>
      </c>
      <c r="G465" s="25" t="e">
        <f>#REF!</f>
        <v>#REF!</v>
      </c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</row>
    <row r="466" spans="1:12" s="26" customFormat="1" x14ac:dyDescent="0.2">
      <c r="A466" s="70">
        <v>4</v>
      </c>
      <c r="B466" s="110" t="s">
        <v>647</v>
      </c>
      <c r="C466" s="73" t="s">
        <v>297</v>
      </c>
      <c r="D466" s="75">
        <v>427</v>
      </c>
      <c r="E466" s="25">
        <f>D466</f>
        <v>427</v>
      </c>
      <c r="F466" s="25" t="e">
        <f>#REF!</f>
        <v>#REF!</v>
      </c>
      <c r="G466" s="25" t="e">
        <f>#REF!</f>
        <v>#REF!</v>
      </c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</row>
    <row r="467" spans="1:12" s="17" customFormat="1" ht="13.5" customHeight="1" thickBot="1" x14ac:dyDescent="0.25">
      <c r="B467" s="111"/>
    </row>
    <row r="468" spans="1:12" s="17" customFormat="1" ht="26.25" customHeight="1" x14ac:dyDescent="0.2">
      <c r="A468" s="97" t="s">
        <v>140</v>
      </c>
      <c r="B468" s="107" t="s">
        <v>32</v>
      </c>
      <c r="C468" s="100" t="s">
        <v>142</v>
      </c>
      <c r="D468" s="86" t="s">
        <v>293</v>
      </c>
    </row>
    <row r="469" spans="1:12" s="17" customFormat="1" ht="12.75" customHeight="1" x14ac:dyDescent="0.2">
      <c r="A469" s="98"/>
      <c r="B469" s="108"/>
      <c r="C469" s="101"/>
      <c r="D469" s="91" t="s">
        <v>148</v>
      </c>
    </row>
    <row r="470" spans="1:12" s="17" customFormat="1" ht="13.5" customHeight="1" thickBot="1" x14ac:dyDescent="0.25">
      <c r="A470" s="99"/>
      <c r="B470" s="109"/>
      <c r="C470" s="102"/>
      <c r="D470" s="92"/>
    </row>
    <row r="471" spans="1:12" s="26" customFormat="1" x14ac:dyDescent="0.2">
      <c r="A471" s="70">
        <v>5</v>
      </c>
      <c r="B471" s="110" t="s">
        <v>648</v>
      </c>
      <c r="C471" s="73" t="s">
        <v>356</v>
      </c>
      <c r="D471" s="75">
        <v>58</v>
      </c>
      <c r="E471" s="25">
        <f>D471</f>
        <v>58</v>
      </c>
      <c r="F471" s="25" t="e">
        <f>#REF!</f>
        <v>#REF!</v>
      </c>
      <c r="G471" s="25" t="e">
        <f>#REF!</f>
        <v>#REF!</v>
      </c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</row>
    <row r="472" spans="1:12" s="26" customFormat="1" x14ac:dyDescent="0.2">
      <c r="A472" s="70">
        <v>6</v>
      </c>
      <c r="B472" s="110" t="s">
        <v>649</v>
      </c>
      <c r="C472" s="73" t="s">
        <v>356</v>
      </c>
      <c r="D472" s="75">
        <v>650</v>
      </c>
      <c r="E472" s="25">
        <f>D472</f>
        <v>650</v>
      </c>
      <c r="F472" s="25" t="e">
        <f>#REF!</f>
        <v>#REF!</v>
      </c>
      <c r="G472" s="25" t="e">
        <f>#REF!</f>
        <v>#REF!</v>
      </c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</row>
    <row r="473" spans="1:12" s="26" customFormat="1" x14ac:dyDescent="0.2">
      <c r="A473" s="70">
        <v>7</v>
      </c>
      <c r="B473" s="110" t="s">
        <v>650</v>
      </c>
      <c r="C473" s="73" t="s">
        <v>406</v>
      </c>
      <c r="D473" s="75">
        <v>3215</v>
      </c>
      <c r="E473" s="25">
        <f>D473</f>
        <v>3215</v>
      </c>
      <c r="F473" s="25" t="e">
        <f>#REF!</f>
        <v>#REF!</v>
      </c>
      <c r="G473" s="25" t="e">
        <f>#REF!</f>
        <v>#REF!</v>
      </c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</row>
    <row r="474" spans="1:12" s="26" customFormat="1" x14ac:dyDescent="0.2">
      <c r="A474" s="70">
        <v>8</v>
      </c>
      <c r="B474" s="110" t="s">
        <v>651</v>
      </c>
      <c r="C474" s="73" t="s">
        <v>630</v>
      </c>
      <c r="D474" s="75">
        <v>15397</v>
      </c>
      <c r="E474" s="25">
        <f>D474</f>
        <v>15397</v>
      </c>
      <c r="F474" s="25" t="e">
        <f>#REF!</f>
        <v>#REF!</v>
      </c>
      <c r="G474" s="25" t="e">
        <f>#REF!</f>
        <v>#REF!</v>
      </c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</row>
    <row r="475" spans="1:12" s="26" customFormat="1" x14ac:dyDescent="0.2">
      <c r="A475" s="70">
        <v>9</v>
      </c>
      <c r="B475" s="110" t="s">
        <v>652</v>
      </c>
      <c r="C475" s="73" t="s">
        <v>406</v>
      </c>
      <c r="D475" s="75">
        <v>1600</v>
      </c>
      <c r="E475" s="25">
        <f>D475</f>
        <v>1600</v>
      </c>
      <c r="F475" s="25" t="e">
        <f>#REF!</f>
        <v>#REF!</v>
      </c>
      <c r="G475" s="25" t="e">
        <f>#REF!</f>
        <v>#REF!</v>
      </c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</row>
    <row r="476" spans="1:12" s="26" customFormat="1" x14ac:dyDescent="0.2">
      <c r="A476" s="70">
        <v>10</v>
      </c>
      <c r="B476" s="110" t="s">
        <v>653</v>
      </c>
      <c r="C476" s="73" t="s">
        <v>406</v>
      </c>
      <c r="D476" s="75">
        <v>5485</v>
      </c>
      <c r="E476" s="25">
        <f>D476</f>
        <v>5485</v>
      </c>
      <c r="F476" s="25" t="e">
        <f>#REF!</f>
        <v>#REF!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</row>
    <row r="477" spans="1:12" s="26" customFormat="1" x14ac:dyDescent="0.2">
      <c r="A477" s="70">
        <v>11</v>
      </c>
      <c r="B477" s="110" t="s">
        <v>654</v>
      </c>
      <c r="C477" s="73" t="s">
        <v>406</v>
      </c>
      <c r="D477" s="75">
        <v>9209</v>
      </c>
      <c r="E477" s="25">
        <f>D477</f>
        <v>9209</v>
      </c>
      <c r="F477" s="25" t="e">
        <f>#REF!</f>
        <v>#REF!</v>
      </c>
      <c r="G477" s="25" t="e">
        <f>#REF!</f>
        <v>#REF!</v>
      </c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</row>
    <row r="478" spans="1:12" s="17" customFormat="1" ht="13.5" customHeight="1" thickBot="1" x14ac:dyDescent="0.25">
      <c r="B478" s="111"/>
    </row>
    <row r="479" spans="1:12" s="17" customFormat="1" ht="26.25" customHeight="1" x14ac:dyDescent="0.2">
      <c r="A479" s="97" t="s">
        <v>140</v>
      </c>
      <c r="B479" s="107" t="s">
        <v>32</v>
      </c>
      <c r="C479" s="100" t="s">
        <v>142</v>
      </c>
      <c r="D479" s="86" t="s">
        <v>293</v>
      </c>
    </row>
    <row r="480" spans="1:12" s="17" customFormat="1" ht="12.75" customHeight="1" x14ac:dyDescent="0.2">
      <c r="A480" s="98"/>
      <c r="B480" s="108"/>
      <c r="C480" s="101"/>
      <c r="D480" s="91" t="s">
        <v>148</v>
      </c>
    </row>
    <row r="481" spans="1:12" s="17" customFormat="1" ht="13.5" customHeight="1" thickBot="1" x14ac:dyDescent="0.25">
      <c r="A481" s="99"/>
      <c r="B481" s="109"/>
      <c r="C481" s="102"/>
      <c r="D481" s="92"/>
    </row>
    <row r="482" spans="1:12" s="26" customFormat="1" x14ac:dyDescent="0.2">
      <c r="A482" s="70">
        <v>12</v>
      </c>
      <c r="B482" s="110" t="s">
        <v>655</v>
      </c>
      <c r="C482" s="73" t="s">
        <v>406</v>
      </c>
      <c r="D482" s="75">
        <v>25</v>
      </c>
      <c r="E482" s="25">
        <f>D482</f>
        <v>25</v>
      </c>
      <c r="F482" s="25" t="e">
        <f>#REF!</f>
        <v>#REF!</v>
      </c>
      <c r="G482" s="25" t="e">
        <f>#REF!</f>
        <v>#REF!</v>
      </c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</row>
    <row r="483" spans="1:12" s="26" customFormat="1" x14ac:dyDescent="0.2">
      <c r="A483" s="70">
        <v>13</v>
      </c>
      <c r="B483" s="110" t="s">
        <v>656</v>
      </c>
      <c r="C483" s="73" t="s">
        <v>406</v>
      </c>
      <c r="D483" s="75">
        <v>2000</v>
      </c>
      <c r="E483" s="25">
        <f>D483</f>
        <v>2000</v>
      </c>
      <c r="F483" s="25" t="e">
        <f>#REF!</f>
        <v>#REF!</v>
      </c>
      <c r="G483" s="25" t="e">
        <f>#REF!</f>
        <v>#REF!</v>
      </c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</row>
    <row r="484" spans="1:12" s="26" customFormat="1" x14ac:dyDescent="0.2">
      <c r="A484" s="70">
        <v>14</v>
      </c>
      <c r="B484" s="110" t="s">
        <v>657</v>
      </c>
      <c r="C484" s="73" t="s">
        <v>406</v>
      </c>
      <c r="D484" s="75">
        <v>3400</v>
      </c>
      <c r="E484" s="25">
        <f>D484</f>
        <v>3400</v>
      </c>
      <c r="F484" s="25" t="e">
        <f>#REF!</f>
        <v>#REF!</v>
      </c>
      <c r="G484" s="25" t="e">
        <f>#REF!</f>
        <v>#REF!</v>
      </c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</row>
    <row r="485" spans="1:12" s="26" customFormat="1" x14ac:dyDescent="0.2">
      <c r="A485" s="70">
        <v>15</v>
      </c>
      <c r="B485" s="110" t="s">
        <v>658</v>
      </c>
      <c r="C485" s="73" t="s">
        <v>406</v>
      </c>
      <c r="D485" s="75">
        <v>17300</v>
      </c>
      <c r="E485" s="25">
        <f>D485</f>
        <v>17300</v>
      </c>
      <c r="F485" s="25" t="e">
        <f>#REF!</f>
        <v>#REF!</v>
      </c>
      <c r="G485" s="25" t="e">
        <f>#REF!</f>
        <v>#REF!</v>
      </c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</row>
    <row r="486" spans="1:12" s="26" customFormat="1" x14ac:dyDescent="0.2">
      <c r="A486" s="70">
        <v>16</v>
      </c>
      <c r="B486" s="110" t="s">
        <v>659</v>
      </c>
      <c r="C486" s="73" t="s">
        <v>406</v>
      </c>
      <c r="D486" s="75">
        <v>32700</v>
      </c>
      <c r="E486" s="25">
        <f>D486</f>
        <v>32700</v>
      </c>
      <c r="F486" s="25" t="e">
        <f>#REF!</f>
        <v>#REF!</v>
      </c>
      <c r="G486" s="25" t="e">
        <f>#REF!</f>
        <v>#REF!</v>
      </c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</row>
    <row r="487" spans="1:12" s="26" customFormat="1" x14ac:dyDescent="0.2">
      <c r="A487" s="70">
        <v>17</v>
      </c>
      <c r="B487" s="110" t="s">
        <v>660</v>
      </c>
      <c r="C487" s="73" t="s">
        <v>406</v>
      </c>
      <c r="D487" s="75">
        <v>4662</v>
      </c>
      <c r="E487" s="25">
        <f>D487</f>
        <v>4662</v>
      </c>
      <c r="F487" s="25" t="e">
        <f>#REF!</f>
        <v>#REF!</v>
      </c>
      <c r="G487" s="25" t="e">
        <f>#REF!</f>
        <v>#REF!</v>
      </c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</row>
    <row r="488" spans="1:12" s="26" customFormat="1" x14ac:dyDescent="0.2">
      <c r="A488" s="70">
        <v>18</v>
      </c>
      <c r="B488" s="110" t="s">
        <v>661</v>
      </c>
      <c r="C488" s="73" t="s">
        <v>406</v>
      </c>
      <c r="D488" s="75">
        <v>620</v>
      </c>
      <c r="E488" s="25">
        <f>D488</f>
        <v>620</v>
      </c>
      <c r="F488" s="25" t="e">
        <f>#REF!</f>
        <v>#REF!</v>
      </c>
      <c r="G488" s="25" t="e">
        <f>#REF!</f>
        <v>#REF!</v>
      </c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</row>
    <row r="489" spans="1:12" s="17" customFormat="1" ht="13.5" customHeight="1" thickBot="1" x14ac:dyDescent="0.25">
      <c r="B489" s="111"/>
    </row>
    <row r="490" spans="1:12" s="17" customFormat="1" ht="26.25" customHeight="1" x14ac:dyDescent="0.2">
      <c r="A490" s="97" t="s">
        <v>140</v>
      </c>
      <c r="B490" s="107" t="s">
        <v>32</v>
      </c>
      <c r="C490" s="100" t="s">
        <v>142</v>
      </c>
      <c r="D490" s="86" t="s">
        <v>293</v>
      </c>
    </row>
    <row r="491" spans="1:12" s="17" customFormat="1" ht="12.75" customHeight="1" x14ac:dyDescent="0.2">
      <c r="A491" s="98"/>
      <c r="B491" s="108"/>
      <c r="C491" s="101"/>
      <c r="D491" s="91" t="s">
        <v>148</v>
      </c>
    </row>
    <row r="492" spans="1:12" s="17" customFormat="1" ht="13.5" customHeight="1" thickBot="1" x14ac:dyDescent="0.25">
      <c r="A492" s="99"/>
      <c r="B492" s="109"/>
      <c r="C492" s="102"/>
      <c r="D492" s="92"/>
    </row>
    <row r="493" spans="1:12" s="26" customFormat="1" x14ac:dyDescent="0.2">
      <c r="A493" s="70">
        <v>19</v>
      </c>
      <c r="B493" s="110" t="s">
        <v>662</v>
      </c>
      <c r="C493" s="73" t="s">
        <v>663</v>
      </c>
      <c r="D493" s="75">
        <v>536</v>
      </c>
      <c r="E493" s="25">
        <f>D493</f>
        <v>536</v>
      </c>
      <c r="F493" s="25" t="e">
        <f>#REF!</f>
        <v>#REF!</v>
      </c>
      <c r="G493" s="25" t="e">
        <f>#REF!</f>
        <v>#REF!</v>
      </c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</row>
    <row r="494" spans="1:12" s="26" customFormat="1" ht="13.5" thickBot="1" x14ac:dyDescent="0.25">
      <c r="A494" s="70">
        <v>20</v>
      </c>
      <c r="B494" s="110" t="s">
        <v>664</v>
      </c>
      <c r="C494" s="73" t="s">
        <v>663</v>
      </c>
      <c r="D494" s="75">
        <v>3675</v>
      </c>
      <c r="E494" s="25">
        <f>D494</f>
        <v>3675</v>
      </c>
      <c r="F494" s="25" t="e">
        <f>#REF!</f>
        <v>#REF!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</row>
    <row r="495" spans="1:12" s="17" customFormat="1" ht="13.5" thickBot="1" x14ac:dyDescent="0.25">
      <c r="A495" s="27"/>
      <c r="B495" s="29"/>
      <c r="C495" s="29"/>
      <c r="D495" s="31">
        <f>SUM(Лист1!E461:E494)</f>
        <v>101293</v>
      </c>
    </row>
    <row r="496" spans="1:12" s="24" customFormat="1" ht="15" customHeight="1" thickBot="1" x14ac:dyDescent="0.25">
      <c r="A496" s="85" t="s">
        <v>665</v>
      </c>
      <c r="B496" s="21"/>
      <c r="C496" s="21"/>
      <c r="D496" s="22"/>
    </row>
    <row r="497" spans="1:13" s="24" customFormat="1" ht="15" hidden="1" customHeight="1" thickBot="1" x14ac:dyDescent="0.25">
      <c r="A497" s="79"/>
      <c r="B497" s="80"/>
      <c r="C497" s="80"/>
      <c r="D497" s="81"/>
      <c r="M497" s="24" t="s">
        <v>295</v>
      </c>
    </row>
    <row r="498" spans="1:13" s="26" customFormat="1" x14ac:dyDescent="0.2">
      <c r="A498" s="70">
        <v>1</v>
      </c>
      <c r="B498" s="110" t="s">
        <v>666</v>
      </c>
      <c r="C498" s="73" t="s">
        <v>337</v>
      </c>
      <c r="D498" s="75">
        <v>1576</v>
      </c>
      <c r="E498" s="25">
        <f>D498</f>
        <v>1576</v>
      </c>
      <c r="F498" s="25" t="e">
        <f>#REF!</f>
        <v>#REF!</v>
      </c>
      <c r="G498" s="25" t="e">
        <f>#REF!</f>
        <v>#REF!</v>
      </c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</row>
    <row r="499" spans="1:13" s="26" customFormat="1" x14ac:dyDescent="0.2">
      <c r="A499" s="70">
        <v>2</v>
      </c>
      <c r="B499" s="110" t="s">
        <v>667</v>
      </c>
      <c r="C499" s="73" t="s">
        <v>406</v>
      </c>
      <c r="D499" s="75">
        <v>1100</v>
      </c>
      <c r="E499" s="25">
        <f>D499</f>
        <v>1100</v>
      </c>
      <c r="F499" s="25" t="e">
        <f>#REF!</f>
        <v>#REF!</v>
      </c>
      <c r="G499" s="25" t="e">
        <f>#REF!</f>
        <v>#REF!</v>
      </c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</row>
    <row r="500" spans="1:13" s="26" customFormat="1" ht="13.5" thickBot="1" x14ac:dyDescent="0.25">
      <c r="A500" s="70">
        <v>3</v>
      </c>
      <c r="B500" s="110" t="s">
        <v>668</v>
      </c>
      <c r="C500" s="73" t="s">
        <v>337</v>
      </c>
      <c r="D500" s="75">
        <v>914</v>
      </c>
      <c r="E500" s="25">
        <f>D500</f>
        <v>914</v>
      </c>
      <c r="F500" s="25" t="e">
        <f>#REF!</f>
        <v>#REF!</v>
      </c>
      <c r="G500" s="25" t="e">
        <f>#REF!</f>
        <v>#REF!</v>
      </c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</row>
    <row r="501" spans="1:13" s="17" customFormat="1" ht="13.5" thickBot="1" x14ac:dyDescent="0.25">
      <c r="A501" s="27"/>
      <c r="B501" s="29"/>
      <c r="C501" s="29"/>
      <c r="D501" s="31">
        <f>SUM(Лист1!E496:E500)</f>
        <v>3590</v>
      </c>
    </row>
    <row r="502" spans="1:13" s="17" customFormat="1" ht="13.5" customHeight="1" thickBot="1" x14ac:dyDescent="0.25">
      <c r="B502" s="111"/>
    </row>
    <row r="503" spans="1:13" s="17" customFormat="1" ht="26.25" customHeight="1" x14ac:dyDescent="0.2">
      <c r="A503" s="97" t="s">
        <v>140</v>
      </c>
      <c r="B503" s="107" t="s">
        <v>32</v>
      </c>
      <c r="C503" s="100" t="s">
        <v>142</v>
      </c>
      <c r="D503" s="86" t="s">
        <v>293</v>
      </c>
    </row>
    <row r="504" spans="1:13" s="17" customFormat="1" ht="12.75" customHeight="1" x14ac:dyDescent="0.2">
      <c r="A504" s="98"/>
      <c r="B504" s="108"/>
      <c r="C504" s="101"/>
      <c r="D504" s="91" t="s">
        <v>148</v>
      </c>
    </row>
    <row r="505" spans="1:13" s="17" customFormat="1" ht="13.5" customHeight="1" thickBot="1" x14ac:dyDescent="0.25">
      <c r="A505" s="99"/>
      <c r="B505" s="109"/>
      <c r="C505" s="102"/>
      <c r="D505" s="92"/>
    </row>
    <row r="506" spans="1:13" s="24" customFormat="1" ht="15" customHeight="1" thickBot="1" x14ac:dyDescent="0.25">
      <c r="A506" s="85" t="s">
        <v>669</v>
      </c>
      <c r="B506" s="21"/>
      <c r="C506" s="21"/>
      <c r="D506" s="22"/>
    </row>
    <row r="507" spans="1:13" s="24" customFormat="1" ht="15" hidden="1" customHeight="1" thickBot="1" x14ac:dyDescent="0.25">
      <c r="A507" s="79"/>
      <c r="B507" s="80"/>
      <c r="C507" s="80"/>
      <c r="D507" s="81"/>
      <c r="M507" s="24" t="s">
        <v>295</v>
      </c>
    </row>
    <row r="508" spans="1:13" s="26" customFormat="1" x14ac:dyDescent="0.2">
      <c r="A508" s="70">
        <v>1</v>
      </c>
      <c r="B508" s="110" t="s">
        <v>670</v>
      </c>
      <c r="C508" s="73" t="s">
        <v>663</v>
      </c>
      <c r="D508" s="75">
        <v>2080</v>
      </c>
      <c r="E508" s="25">
        <f>D508</f>
        <v>2080</v>
      </c>
      <c r="F508" s="25" t="e">
        <f>#REF!</f>
        <v>#REF!</v>
      </c>
      <c r="G508" s="25" t="e">
        <f>#REF!</f>
        <v>#REF!</v>
      </c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</row>
    <row r="509" spans="1:13" s="26" customFormat="1" x14ac:dyDescent="0.2">
      <c r="A509" s="70">
        <v>2</v>
      </c>
      <c r="B509" s="110" t="s">
        <v>671</v>
      </c>
      <c r="C509" s="73" t="s">
        <v>663</v>
      </c>
      <c r="D509" s="75">
        <v>7700</v>
      </c>
      <c r="E509" s="25">
        <f>D509</f>
        <v>7700</v>
      </c>
      <c r="F509" s="25" t="e">
        <f>#REF!</f>
        <v>#REF!</v>
      </c>
      <c r="G509" s="25" t="e">
        <f>#REF!</f>
        <v>#REF!</v>
      </c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</row>
    <row r="510" spans="1:13" s="26" customFormat="1" x14ac:dyDescent="0.2">
      <c r="A510" s="70">
        <v>3</v>
      </c>
      <c r="B510" s="110" t="s">
        <v>672</v>
      </c>
      <c r="C510" s="73" t="s">
        <v>406</v>
      </c>
      <c r="D510" s="75">
        <v>23896</v>
      </c>
      <c r="E510" s="25">
        <f>D510</f>
        <v>23896</v>
      </c>
      <c r="F510" s="25" t="e">
        <f>#REF!</f>
        <v>#REF!</v>
      </c>
      <c r="G510" s="25" t="e">
        <f>#REF!</f>
        <v>#REF!</v>
      </c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</row>
    <row r="511" spans="1:13" s="26" customFormat="1" x14ac:dyDescent="0.2">
      <c r="A511" s="70">
        <v>4</v>
      </c>
      <c r="B511" s="110" t="s">
        <v>673</v>
      </c>
      <c r="C511" s="73" t="s">
        <v>406</v>
      </c>
      <c r="D511" s="75">
        <v>139070</v>
      </c>
      <c r="E511" s="25">
        <f>D511</f>
        <v>139070</v>
      </c>
      <c r="F511" s="25" t="e">
        <f>#REF!</f>
        <v>#REF!</v>
      </c>
      <c r="G511" s="25" t="e">
        <f>#REF!</f>
        <v>#REF!</v>
      </c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</row>
    <row r="512" spans="1:13" s="26" customFormat="1" x14ac:dyDescent="0.2">
      <c r="A512" s="70">
        <v>5</v>
      </c>
      <c r="B512" s="110" t="s">
        <v>674</v>
      </c>
      <c r="C512" s="73" t="s">
        <v>663</v>
      </c>
      <c r="D512" s="75">
        <v>10570</v>
      </c>
      <c r="E512" s="25">
        <f>D512</f>
        <v>10570</v>
      </c>
      <c r="F512" s="25" t="e">
        <f>#REF!</f>
        <v>#REF!</v>
      </c>
      <c r="G512" s="25" t="e">
        <f>#REF!</f>
        <v>#REF!</v>
      </c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</row>
    <row r="513" spans="1:13" s="17" customFormat="1" ht="13.5" customHeight="1" thickBot="1" x14ac:dyDescent="0.25">
      <c r="B513" s="111"/>
    </row>
    <row r="514" spans="1:13" s="17" customFormat="1" ht="26.25" customHeight="1" x14ac:dyDescent="0.2">
      <c r="A514" s="97" t="s">
        <v>140</v>
      </c>
      <c r="B514" s="107" t="s">
        <v>32</v>
      </c>
      <c r="C514" s="100" t="s">
        <v>142</v>
      </c>
      <c r="D514" s="86" t="s">
        <v>293</v>
      </c>
    </row>
    <row r="515" spans="1:13" s="17" customFormat="1" ht="12.75" customHeight="1" x14ac:dyDescent="0.2">
      <c r="A515" s="98"/>
      <c r="B515" s="108"/>
      <c r="C515" s="101"/>
      <c r="D515" s="91" t="s">
        <v>148</v>
      </c>
    </row>
    <row r="516" spans="1:13" s="17" customFormat="1" ht="13.5" customHeight="1" thickBot="1" x14ac:dyDescent="0.25">
      <c r="A516" s="99"/>
      <c r="B516" s="109"/>
      <c r="C516" s="102"/>
      <c r="D516" s="92"/>
    </row>
    <row r="517" spans="1:13" s="26" customFormat="1" x14ac:dyDescent="0.2">
      <c r="A517" s="70">
        <v>6</v>
      </c>
      <c r="B517" s="110" t="s">
        <v>675</v>
      </c>
      <c r="C517" s="73" t="s">
        <v>663</v>
      </c>
      <c r="D517" s="75">
        <v>19750</v>
      </c>
      <c r="E517" s="25">
        <f>D517</f>
        <v>19750</v>
      </c>
      <c r="F517" s="25" t="e">
        <f>#REF!</f>
        <v>#REF!</v>
      </c>
      <c r="G517" s="25" t="e">
        <f>#REF!</f>
        <v>#REF!</v>
      </c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</row>
    <row r="518" spans="1:13" s="26" customFormat="1" x14ac:dyDescent="0.2">
      <c r="A518" s="70">
        <v>7</v>
      </c>
      <c r="B518" s="110" t="s">
        <v>676</v>
      </c>
      <c r="C518" s="73" t="s">
        <v>663</v>
      </c>
      <c r="D518" s="75">
        <v>11475</v>
      </c>
      <c r="E518" s="25">
        <f>D518</f>
        <v>11475</v>
      </c>
      <c r="F518" s="25" t="e">
        <f>#REF!</f>
        <v>#REF!</v>
      </c>
      <c r="G518" s="25" t="e">
        <f>#REF!</f>
        <v>#REF!</v>
      </c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</row>
    <row r="519" spans="1:13" s="26" customFormat="1" ht="13.5" thickBot="1" x14ac:dyDescent="0.25">
      <c r="A519" s="70">
        <v>8</v>
      </c>
      <c r="B519" s="110" t="s">
        <v>677</v>
      </c>
      <c r="C519" s="73" t="s">
        <v>369</v>
      </c>
      <c r="D519" s="75">
        <v>350</v>
      </c>
      <c r="E519" s="25">
        <f>D519</f>
        <v>350</v>
      </c>
      <c r="F519" s="25" t="e">
        <f>#REF!</f>
        <v>#REF!</v>
      </c>
      <c r="G519" s="25" t="e">
        <f>#REF!</f>
        <v>#REF!</v>
      </c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</row>
    <row r="520" spans="1:13" s="17" customFormat="1" ht="13.5" thickBot="1" x14ac:dyDescent="0.25">
      <c r="A520" s="27"/>
      <c r="B520" s="29"/>
      <c r="C520" s="29"/>
      <c r="D520" s="31">
        <f>SUM(Лист1!E506:E519)</f>
        <v>214891</v>
      </c>
    </row>
    <row r="521" spans="1:13" s="24" customFormat="1" ht="15" customHeight="1" thickBot="1" x14ac:dyDescent="0.25">
      <c r="A521" s="85" t="s">
        <v>678</v>
      </c>
      <c r="B521" s="21"/>
      <c r="C521" s="21"/>
      <c r="D521" s="22"/>
    </row>
    <row r="522" spans="1:13" s="24" customFormat="1" ht="15" hidden="1" customHeight="1" thickBot="1" x14ac:dyDescent="0.25">
      <c r="A522" s="79"/>
      <c r="B522" s="80"/>
      <c r="C522" s="80"/>
      <c r="D522" s="81"/>
      <c r="M522" s="24" t="s">
        <v>295</v>
      </c>
    </row>
    <row r="523" spans="1:13" s="26" customFormat="1" x14ac:dyDescent="0.2">
      <c r="A523" s="70">
        <v>1</v>
      </c>
      <c r="B523" s="110" t="s">
        <v>679</v>
      </c>
      <c r="C523" s="73" t="s">
        <v>406</v>
      </c>
      <c r="D523" s="75">
        <v>820</v>
      </c>
      <c r="E523" s="25">
        <f>D523</f>
        <v>820</v>
      </c>
      <c r="F523" s="25" t="e">
        <f>#REF!</f>
        <v>#REF!</v>
      </c>
      <c r="G523" s="25" t="e">
        <f>#REF!</f>
        <v>#REF!</v>
      </c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</row>
    <row r="524" spans="1:13" s="26" customFormat="1" x14ac:dyDescent="0.2">
      <c r="A524" s="70">
        <v>2</v>
      </c>
      <c r="B524" s="110" t="s">
        <v>680</v>
      </c>
      <c r="C524" s="73" t="s">
        <v>406</v>
      </c>
      <c r="D524" s="75">
        <v>52</v>
      </c>
      <c r="E524" s="25">
        <f>D524</f>
        <v>52</v>
      </c>
      <c r="F524" s="25" t="e">
        <f>#REF!</f>
        <v>#REF!</v>
      </c>
      <c r="G524" s="25" t="e">
        <f>#REF!</f>
        <v>#REF!</v>
      </c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</row>
    <row r="525" spans="1:13" s="26" customFormat="1" ht="13.5" thickBot="1" x14ac:dyDescent="0.25">
      <c r="A525" s="70">
        <v>3</v>
      </c>
      <c r="B525" s="110" t="s">
        <v>681</v>
      </c>
      <c r="C525" s="73" t="s">
        <v>406</v>
      </c>
      <c r="D525" s="75">
        <v>90</v>
      </c>
      <c r="E525" s="25">
        <f>D525</f>
        <v>90</v>
      </c>
      <c r="F525" s="25" t="e">
        <f>#REF!</f>
        <v>#REF!</v>
      </c>
      <c r="G525" s="25" t="e">
        <f>#REF!</f>
        <v>#REF!</v>
      </c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</row>
    <row r="526" spans="1:13" s="17" customFormat="1" ht="13.5" thickBot="1" x14ac:dyDescent="0.25">
      <c r="A526" s="27"/>
      <c r="B526" s="29"/>
      <c r="C526" s="29"/>
      <c r="D526" s="31">
        <f>SUM(Лист1!E521:E525)</f>
        <v>962</v>
      </c>
    </row>
    <row r="527" spans="1:13" s="24" customFormat="1" ht="15" customHeight="1" thickBot="1" x14ac:dyDescent="0.25">
      <c r="A527" s="85" t="s">
        <v>682</v>
      </c>
      <c r="B527" s="21"/>
      <c r="C527" s="21"/>
      <c r="D527" s="22"/>
    </row>
    <row r="528" spans="1:13" s="24" customFormat="1" ht="15" hidden="1" customHeight="1" thickBot="1" x14ac:dyDescent="0.25">
      <c r="A528" s="79"/>
      <c r="B528" s="80"/>
      <c r="C528" s="80"/>
      <c r="D528" s="81"/>
      <c r="M528" s="24" t="s">
        <v>295</v>
      </c>
    </row>
    <row r="529" spans="1:13" s="26" customFormat="1" x14ac:dyDescent="0.2">
      <c r="A529" s="70">
        <v>1</v>
      </c>
      <c r="B529" s="110" t="s">
        <v>683</v>
      </c>
      <c r="C529" s="73" t="s">
        <v>337</v>
      </c>
      <c r="D529" s="75">
        <v>65</v>
      </c>
      <c r="E529" s="25">
        <f>D529</f>
        <v>65</v>
      </c>
      <c r="F529" s="25" t="e">
        <f>#REF!</f>
        <v>#REF!</v>
      </c>
      <c r="G529" s="25" t="e">
        <f>#REF!</f>
        <v>#REF!</v>
      </c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</row>
    <row r="530" spans="1:13" s="26" customFormat="1" x14ac:dyDescent="0.2">
      <c r="A530" s="70">
        <v>2</v>
      </c>
      <c r="B530" s="110" t="s">
        <v>684</v>
      </c>
      <c r="C530" s="73" t="s">
        <v>369</v>
      </c>
      <c r="D530" s="75">
        <v>1080</v>
      </c>
      <c r="E530" s="25">
        <f>D530</f>
        <v>1080</v>
      </c>
      <c r="F530" s="25" t="e">
        <f>#REF!</f>
        <v>#REF!</v>
      </c>
      <c r="G530" s="25" t="e">
        <f>#REF!</f>
        <v>#REF!</v>
      </c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</row>
    <row r="531" spans="1:13" s="26" customFormat="1" x14ac:dyDescent="0.2">
      <c r="A531" s="70">
        <v>3</v>
      </c>
      <c r="B531" s="110" t="s">
        <v>685</v>
      </c>
      <c r="C531" s="73" t="s">
        <v>369</v>
      </c>
      <c r="D531" s="75">
        <v>4</v>
      </c>
      <c r="E531" s="25">
        <f>D531</f>
        <v>4</v>
      </c>
      <c r="F531" s="25" t="e">
        <f>#REF!</f>
        <v>#REF!</v>
      </c>
      <c r="G531" s="25" t="e">
        <f>#REF!</f>
        <v>#REF!</v>
      </c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</row>
    <row r="532" spans="1:13" s="17" customFormat="1" ht="13.5" customHeight="1" thickBot="1" x14ac:dyDescent="0.25">
      <c r="B532" s="111"/>
    </row>
    <row r="533" spans="1:13" s="17" customFormat="1" ht="26.25" customHeight="1" x14ac:dyDescent="0.2">
      <c r="A533" s="97" t="s">
        <v>140</v>
      </c>
      <c r="B533" s="107" t="s">
        <v>32</v>
      </c>
      <c r="C533" s="100" t="s">
        <v>142</v>
      </c>
      <c r="D533" s="86" t="s">
        <v>293</v>
      </c>
    </row>
    <row r="534" spans="1:13" s="17" customFormat="1" ht="12.75" customHeight="1" x14ac:dyDescent="0.2">
      <c r="A534" s="98"/>
      <c r="B534" s="108"/>
      <c r="C534" s="101"/>
      <c r="D534" s="91" t="s">
        <v>148</v>
      </c>
    </row>
    <row r="535" spans="1:13" s="17" customFormat="1" ht="13.5" customHeight="1" thickBot="1" x14ac:dyDescent="0.25">
      <c r="A535" s="99"/>
      <c r="B535" s="109"/>
      <c r="C535" s="102"/>
      <c r="D535" s="92"/>
    </row>
    <row r="536" spans="1:13" s="26" customFormat="1" x14ac:dyDescent="0.2">
      <c r="A536" s="70">
        <v>4</v>
      </c>
      <c r="B536" s="110" t="s">
        <v>686</v>
      </c>
      <c r="C536" s="73" t="s">
        <v>369</v>
      </c>
      <c r="D536" s="75">
        <v>1</v>
      </c>
      <c r="E536" s="25">
        <f>D536</f>
        <v>1</v>
      </c>
      <c r="F536" s="25" t="e">
        <f>#REF!</f>
        <v>#REF!</v>
      </c>
      <c r="G536" s="25" t="e">
        <f>#REF!</f>
        <v>#REF!</v>
      </c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</row>
    <row r="537" spans="1:13" s="26" customFormat="1" ht="13.5" thickBot="1" x14ac:dyDescent="0.25">
      <c r="A537" s="70">
        <v>5</v>
      </c>
      <c r="B537" s="110" t="s">
        <v>687</v>
      </c>
      <c r="C537" s="73" t="s">
        <v>369</v>
      </c>
      <c r="D537" s="75">
        <v>93</v>
      </c>
      <c r="E537" s="25">
        <f>D537</f>
        <v>93</v>
      </c>
      <c r="F537" s="25" t="e">
        <f>#REF!</f>
        <v>#REF!</v>
      </c>
      <c r="G537" s="25" t="e">
        <f>#REF!</f>
        <v>#REF!</v>
      </c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</row>
    <row r="538" spans="1:13" s="17" customFormat="1" ht="13.5" thickBot="1" x14ac:dyDescent="0.25">
      <c r="A538" s="27"/>
      <c r="B538" s="29"/>
      <c r="C538" s="29"/>
      <c r="D538" s="31">
        <f>SUM(Лист1!E527:E537)</f>
        <v>1243</v>
      </c>
    </row>
    <row r="539" spans="1:13" s="17" customFormat="1" ht="13.5" thickBot="1" x14ac:dyDescent="0.25">
      <c r="A539" s="35"/>
      <c r="B539" s="29"/>
      <c r="C539" s="29"/>
      <c r="D539" s="31">
        <f>SUM(Лист1!E441:E538)</f>
        <v>335740</v>
      </c>
    </row>
    <row r="540" spans="1:13" s="24" customFormat="1" ht="15" customHeight="1" thickBot="1" x14ac:dyDescent="0.25">
      <c r="A540" s="85" t="s">
        <v>688</v>
      </c>
      <c r="B540" s="21"/>
      <c r="C540" s="21"/>
      <c r="D540" s="22"/>
    </row>
    <row r="541" spans="1:13" s="24" customFormat="1" ht="15" hidden="1" customHeight="1" thickBot="1" x14ac:dyDescent="0.25">
      <c r="A541" s="79"/>
      <c r="B541" s="80"/>
      <c r="C541" s="80"/>
      <c r="D541" s="81"/>
      <c r="M541" s="24" t="s">
        <v>295</v>
      </c>
    </row>
    <row r="542" spans="1:13" s="26" customFormat="1" x14ac:dyDescent="0.2">
      <c r="A542" s="70">
        <v>1</v>
      </c>
      <c r="B542" s="110" t="s">
        <v>689</v>
      </c>
      <c r="C542" s="73" t="s">
        <v>356</v>
      </c>
      <c r="D542" s="75">
        <v>182</v>
      </c>
      <c r="E542" s="25">
        <f>D542</f>
        <v>182</v>
      </c>
      <c r="F542" s="25" t="e">
        <f>#REF!</f>
        <v>#REF!</v>
      </c>
      <c r="G542" s="25" t="e">
        <f>#REF!</f>
        <v>#REF!</v>
      </c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</row>
    <row r="543" spans="1:13" s="26" customFormat="1" x14ac:dyDescent="0.2">
      <c r="A543" s="70">
        <v>2</v>
      </c>
      <c r="B543" s="110" t="s">
        <v>690</v>
      </c>
      <c r="C543" s="73" t="s">
        <v>310</v>
      </c>
      <c r="D543" s="75">
        <v>60</v>
      </c>
      <c r="E543" s="25">
        <f>D543</f>
        <v>60</v>
      </c>
      <c r="F543" s="25" t="e">
        <f>#REF!</f>
        <v>#REF!</v>
      </c>
      <c r="G543" s="25" t="e">
        <f>#REF!</f>
        <v>#REF!</v>
      </c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</row>
    <row r="544" spans="1:13" s="26" customFormat="1" x14ac:dyDescent="0.2">
      <c r="A544" s="70">
        <v>3</v>
      </c>
      <c r="B544" s="110" t="s">
        <v>691</v>
      </c>
      <c r="C544" s="73" t="s">
        <v>356</v>
      </c>
      <c r="D544" s="75">
        <v>60</v>
      </c>
      <c r="E544" s="25">
        <f>D544</f>
        <v>60</v>
      </c>
      <c r="F544" s="25" t="e">
        <f>#REF!</f>
        <v>#REF!</v>
      </c>
      <c r="G544" s="25" t="e">
        <f>#REF!</f>
        <v>#REF!</v>
      </c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</row>
    <row r="545" spans="1:13" s="26" customFormat="1" ht="13.5" thickBot="1" x14ac:dyDescent="0.25">
      <c r="A545" s="70">
        <v>4</v>
      </c>
      <c r="B545" s="110" t="s">
        <v>692</v>
      </c>
      <c r="C545" s="73" t="s">
        <v>630</v>
      </c>
      <c r="D545" s="75">
        <v>60</v>
      </c>
      <c r="E545" s="25">
        <f>D545</f>
        <v>60</v>
      </c>
      <c r="F545" s="25" t="e">
        <f>#REF!</f>
        <v>#REF!</v>
      </c>
      <c r="G545" s="25" t="e">
        <f>#REF!</f>
        <v>#REF!</v>
      </c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</row>
    <row r="546" spans="1:13" s="17" customFormat="1" ht="13.5" thickBot="1" x14ac:dyDescent="0.25">
      <c r="A546" s="27"/>
      <c r="B546" s="29"/>
      <c r="C546" s="29"/>
      <c r="D546" s="31">
        <f>SUM(Лист1!E540:E545)</f>
        <v>362</v>
      </c>
    </row>
    <row r="547" spans="1:13" s="24" customFormat="1" ht="15" customHeight="1" thickBot="1" x14ac:dyDescent="0.25">
      <c r="A547" s="85" t="s">
        <v>693</v>
      </c>
      <c r="B547" s="21"/>
      <c r="C547" s="21"/>
      <c r="D547" s="22"/>
    </row>
    <row r="548" spans="1:13" s="24" customFormat="1" ht="15" hidden="1" customHeight="1" thickBot="1" x14ac:dyDescent="0.25">
      <c r="A548" s="79"/>
      <c r="B548" s="80"/>
      <c r="C548" s="80"/>
      <c r="D548" s="81"/>
      <c r="M548" s="24" t="s">
        <v>295</v>
      </c>
    </row>
    <row r="549" spans="1:13" s="17" customFormat="1" ht="13.5" customHeight="1" thickBot="1" x14ac:dyDescent="0.25">
      <c r="B549" s="111"/>
    </row>
    <row r="550" spans="1:13" s="17" customFormat="1" ht="26.25" customHeight="1" x14ac:dyDescent="0.2">
      <c r="A550" s="97" t="s">
        <v>140</v>
      </c>
      <c r="B550" s="107" t="s">
        <v>32</v>
      </c>
      <c r="C550" s="100" t="s">
        <v>142</v>
      </c>
      <c r="D550" s="86" t="s">
        <v>293</v>
      </c>
    </row>
    <row r="551" spans="1:13" s="17" customFormat="1" ht="12.75" customHeight="1" x14ac:dyDescent="0.2">
      <c r="A551" s="98"/>
      <c r="B551" s="108"/>
      <c r="C551" s="101"/>
      <c r="D551" s="91" t="s">
        <v>148</v>
      </c>
    </row>
    <row r="552" spans="1:13" s="17" customFormat="1" ht="13.5" customHeight="1" thickBot="1" x14ac:dyDescent="0.25">
      <c r="A552" s="99"/>
      <c r="B552" s="109"/>
      <c r="C552" s="102"/>
      <c r="D552" s="92"/>
    </row>
    <row r="553" spans="1:13" s="26" customFormat="1" x14ac:dyDescent="0.2">
      <c r="A553" s="70">
        <v>1</v>
      </c>
      <c r="B553" s="110" t="s">
        <v>694</v>
      </c>
      <c r="C553" s="73" t="s">
        <v>630</v>
      </c>
      <c r="D553" s="75">
        <v>900</v>
      </c>
      <c r="E553" s="25">
        <f>D553</f>
        <v>900</v>
      </c>
      <c r="F553" s="25" t="e">
        <f>#REF!</f>
        <v>#REF!</v>
      </c>
      <c r="G553" s="25" t="e">
        <f>#REF!</f>
        <v>#REF!</v>
      </c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</row>
    <row r="554" spans="1:13" s="26" customFormat="1" x14ac:dyDescent="0.2">
      <c r="A554" s="70">
        <v>2</v>
      </c>
      <c r="B554" s="110" t="s">
        <v>695</v>
      </c>
      <c r="C554" s="73" t="s">
        <v>406</v>
      </c>
      <c r="D554" s="75">
        <v>8250</v>
      </c>
      <c r="E554" s="25">
        <f>D554</f>
        <v>8250</v>
      </c>
      <c r="F554" s="25" t="e">
        <f>#REF!</f>
        <v>#REF!</v>
      </c>
      <c r="G554" s="25" t="e">
        <f>#REF!</f>
        <v>#REF!</v>
      </c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</row>
    <row r="555" spans="1:13" s="26" customFormat="1" x14ac:dyDescent="0.2">
      <c r="A555" s="70">
        <v>3</v>
      </c>
      <c r="B555" s="110" t="s">
        <v>696</v>
      </c>
      <c r="C555" s="73" t="s">
        <v>406</v>
      </c>
      <c r="D555" s="75">
        <v>21010</v>
      </c>
      <c r="E555" s="25">
        <f>D555</f>
        <v>21010</v>
      </c>
      <c r="F555" s="25" t="e">
        <f>#REF!</f>
        <v>#REF!</v>
      </c>
      <c r="G555" s="25" t="e">
        <f>#REF!</f>
        <v>#REF!</v>
      </c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</row>
    <row r="556" spans="1:13" s="26" customFormat="1" x14ac:dyDescent="0.2">
      <c r="A556" s="70">
        <v>4</v>
      </c>
      <c r="B556" s="110" t="s">
        <v>697</v>
      </c>
      <c r="C556" s="73" t="s">
        <v>406</v>
      </c>
      <c r="D556" s="75">
        <v>170660</v>
      </c>
      <c r="E556" s="25">
        <f>D556</f>
        <v>170660</v>
      </c>
      <c r="F556" s="25" t="e">
        <f>#REF!</f>
        <v>#REF!</v>
      </c>
      <c r="G556" s="25" t="e">
        <f>#REF!</f>
        <v>#REF!</v>
      </c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</row>
    <row r="557" spans="1:13" s="26" customFormat="1" x14ac:dyDescent="0.2">
      <c r="A557" s="70">
        <v>5</v>
      </c>
      <c r="B557" s="110" t="s">
        <v>698</v>
      </c>
      <c r="C557" s="73" t="s">
        <v>406</v>
      </c>
      <c r="D557" s="75">
        <v>42550</v>
      </c>
      <c r="E557" s="25">
        <f>D557</f>
        <v>42550</v>
      </c>
      <c r="F557" s="25" t="e">
        <f>#REF!</f>
        <v>#REF!</v>
      </c>
      <c r="G557" s="25" t="e">
        <f>#REF!</f>
        <v>#REF!</v>
      </c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</row>
    <row r="558" spans="1:13" s="17" customFormat="1" ht="13.5" customHeight="1" thickBot="1" x14ac:dyDescent="0.25">
      <c r="B558" s="111"/>
    </row>
    <row r="559" spans="1:13" s="17" customFormat="1" ht="26.25" customHeight="1" x14ac:dyDescent="0.2">
      <c r="A559" s="97" t="s">
        <v>140</v>
      </c>
      <c r="B559" s="107" t="s">
        <v>32</v>
      </c>
      <c r="C559" s="100" t="s">
        <v>142</v>
      </c>
      <c r="D559" s="86" t="s">
        <v>293</v>
      </c>
    </row>
    <row r="560" spans="1:13" s="17" customFormat="1" ht="12.75" customHeight="1" x14ac:dyDescent="0.2">
      <c r="A560" s="98"/>
      <c r="B560" s="108"/>
      <c r="C560" s="101"/>
      <c r="D560" s="91" t="s">
        <v>148</v>
      </c>
    </row>
    <row r="561" spans="1:12" s="17" customFormat="1" ht="13.5" customHeight="1" thickBot="1" x14ac:dyDescent="0.25">
      <c r="A561" s="99"/>
      <c r="B561" s="109"/>
      <c r="C561" s="102"/>
      <c r="D561" s="92"/>
    </row>
    <row r="562" spans="1:12" s="26" customFormat="1" x14ac:dyDescent="0.2">
      <c r="A562" s="70">
        <v>6</v>
      </c>
      <c r="B562" s="110" t="s">
        <v>699</v>
      </c>
      <c r="C562" s="73" t="s">
        <v>337</v>
      </c>
      <c r="D562" s="75">
        <v>5426</v>
      </c>
      <c r="E562" s="25">
        <f>D562</f>
        <v>5426</v>
      </c>
      <c r="F562" s="25" t="e">
        <f>#REF!</f>
        <v>#REF!</v>
      </c>
      <c r="G562" s="25" t="e">
        <f>#REF!</f>
        <v>#REF!</v>
      </c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</row>
    <row r="563" spans="1:12" s="26" customFormat="1" x14ac:dyDescent="0.2">
      <c r="A563" s="70">
        <v>7</v>
      </c>
      <c r="B563" s="110" t="s">
        <v>700</v>
      </c>
      <c r="C563" s="73" t="s">
        <v>408</v>
      </c>
      <c r="D563" s="75">
        <v>380900</v>
      </c>
      <c r="E563" s="25">
        <f>D563</f>
        <v>380900</v>
      </c>
      <c r="F563" s="25" t="e">
        <f>#REF!</f>
        <v>#REF!</v>
      </c>
      <c r="G563" s="25" t="e">
        <f>#REF!</f>
        <v>#REF!</v>
      </c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</row>
    <row r="564" spans="1:12" s="26" customFormat="1" x14ac:dyDescent="0.2">
      <c r="A564" s="70">
        <v>8</v>
      </c>
      <c r="B564" s="110" t="s">
        <v>701</v>
      </c>
      <c r="C564" s="73" t="s">
        <v>630</v>
      </c>
      <c r="D564" s="75">
        <v>130</v>
      </c>
      <c r="E564" s="25">
        <f>D564</f>
        <v>130</v>
      </c>
      <c r="F564" s="25" t="e">
        <f>#REF!</f>
        <v>#REF!</v>
      </c>
      <c r="G564" s="25" t="e">
        <f>#REF!</f>
        <v>#REF!</v>
      </c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</row>
    <row r="565" spans="1:12" s="26" customFormat="1" x14ac:dyDescent="0.2">
      <c r="A565" s="70">
        <v>9</v>
      </c>
      <c r="B565" s="110" t="s">
        <v>702</v>
      </c>
      <c r="C565" s="73" t="s">
        <v>406</v>
      </c>
      <c r="D565" s="75">
        <v>49000</v>
      </c>
      <c r="E565" s="25">
        <f>D565</f>
        <v>49000</v>
      </c>
      <c r="F565" s="25" t="e">
        <f>#REF!</f>
        <v>#REF!</v>
      </c>
      <c r="G565" s="25" t="e">
        <f>#REF!</f>
        <v>#REF!</v>
      </c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</row>
    <row r="566" spans="1:12" s="26" customFormat="1" x14ac:dyDescent="0.2">
      <c r="A566" s="70">
        <v>10</v>
      </c>
      <c r="B566" s="110" t="s">
        <v>703</v>
      </c>
      <c r="C566" s="73" t="s">
        <v>406</v>
      </c>
      <c r="D566" s="75">
        <v>165</v>
      </c>
      <c r="E566" s="25">
        <f>D566</f>
        <v>165</v>
      </c>
      <c r="F566" s="25" t="e">
        <f>#REF!</f>
        <v>#REF!</v>
      </c>
      <c r="G566" s="25" t="e">
        <f>#REF!</f>
        <v>#REF!</v>
      </c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</row>
    <row r="567" spans="1:12" s="17" customFormat="1" ht="13.5" customHeight="1" thickBot="1" x14ac:dyDescent="0.25">
      <c r="B567" s="111"/>
    </row>
    <row r="568" spans="1:12" s="17" customFormat="1" ht="26.25" customHeight="1" x14ac:dyDescent="0.2">
      <c r="A568" s="97" t="s">
        <v>140</v>
      </c>
      <c r="B568" s="107" t="s">
        <v>32</v>
      </c>
      <c r="C568" s="100" t="s">
        <v>142</v>
      </c>
      <c r="D568" s="86" t="s">
        <v>293</v>
      </c>
    </row>
    <row r="569" spans="1:12" s="17" customFormat="1" ht="12.75" customHeight="1" x14ac:dyDescent="0.2">
      <c r="A569" s="98"/>
      <c r="B569" s="108"/>
      <c r="C569" s="101"/>
      <c r="D569" s="91" t="s">
        <v>148</v>
      </c>
    </row>
    <row r="570" spans="1:12" s="17" customFormat="1" ht="13.5" customHeight="1" thickBot="1" x14ac:dyDescent="0.25">
      <c r="A570" s="99"/>
      <c r="B570" s="109"/>
      <c r="C570" s="102"/>
      <c r="D570" s="92"/>
    </row>
    <row r="571" spans="1:12" s="26" customFormat="1" x14ac:dyDescent="0.2">
      <c r="A571" s="70">
        <v>11</v>
      </c>
      <c r="B571" s="110" t="s">
        <v>704</v>
      </c>
      <c r="C571" s="73" t="s">
        <v>406</v>
      </c>
      <c r="D571" s="75">
        <v>323400</v>
      </c>
      <c r="E571" s="25">
        <f>D571</f>
        <v>323400</v>
      </c>
      <c r="F571" s="25" t="e">
        <f>#REF!</f>
        <v>#REF!</v>
      </c>
      <c r="G571" s="25" t="e">
        <f>#REF!</f>
        <v>#REF!</v>
      </c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</row>
    <row r="572" spans="1:12" s="26" customFormat="1" x14ac:dyDescent="0.2">
      <c r="A572" s="70">
        <v>12</v>
      </c>
      <c r="B572" s="110" t="s">
        <v>705</v>
      </c>
      <c r="C572" s="73" t="s">
        <v>406</v>
      </c>
      <c r="D572" s="75">
        <v>43510</v>
      </c>
      <c r="E572" s="25">
        <f>D572</f>
        <v>43510</v>
      </c>
      <c r="F572" s="25" t="e">
        <f>#REF!</f>
        <v>#REF!</v>
      </c>
      <c r="G572" s="25" t="e">
        <f>#REF!</f>
        <v>#REF!</v>
      </c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</row>
    <row r="573" spans="1:12" s="26" customFormat="1" x14ac:dyDescent="0.2">
      <c r="A573" s="70">
        <v>13</v>
      </c>
      <c r="B573" s="110" t="s">
        <v>706</v>
      </c>
      <c r="C573" s="73" t="s">
        <v>630</v>
      </c>
      <c r="D573" s="75">
        <v>47179</v>
      </c>
      <c r="E573" s="25">
        <f>D573</f>
        <v>47179</v>
      </c>
      <c r="F573" s="25" t="e">
        <f>#REF!</f>
        <v>#REF!</v>
      </c>
      <c r="G573" s="25" t="e">
        <f>#REF!</f>
        <v>#REF!</v>
      </c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</row>
    <row r="574" spans="1:12" s="26" customFormat="1" x14ac:dyDescent="0.2">
      <c r="A574" s="70">
        <v>14</v>
      </c>
      <c r="B574" s="110" t="s">
        <v>707</v>
      </c>
      <c r="C574" s="73" t="s">
        <v>449</v>
      </c>
      <c r="D574" s="75">
        <v>99300</v>
      </c>
      <c r="E574" s="25">
        <f>D574</f>
        <v>99300</v>
      </c>
      <c r="F574" s="25" t="e">
        <f>#REF!</f>
        <v>#REF!</v>
      </c>
      <c r="G574" s="25" t="e">
        <f>#REF!</f>
        <v>#REF!</v>
      </c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</row>
    <row r="575" spans="1:12" s="26" customFormat="1" x14ac:dyDescent="0.2">
      <c r="A575" s="70">
        <v>15</v>
      </c>
      <c r="B575" s="110" t="s">
        <v>708</v>
      </c>
      <c r="C575" s="73" t="s">
        <v>408</v>
      </c>
      <c r="D575" s="75">
        <v>78700</v>
      </c>
      <c r="E575" s="25">
        <f>D575</f>
        <v>78700</v>
      </c>
      <c r="F575" s="25" t="e">
        <f>#REF!</f>
        <v>#REF!</v>
      </c>
      <c r="G575" s="25" t="e">
        <f>#REF!</f>
        <v>#REF!</v>
      </c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</row>
    <row r="576" spans="1:12" s="17" customFormat="1" ht="13.5" customHeight="1" thickBot="1" x14ac:dyDescent="0.25">
      <c r="B576" s="111"/>
    </row>
    <row r="577" spans="1:12" s="17" customFormat="1" ht="26.25" customHeight="1" x14ac:dyDescent="0.2">
      <c r="A577" s="97" t="s">
        <v>140</v>
      </c>
      <c r="B577" s="107" t="s">
        <v>32</v>
      </c>
      <c r="C577" s="100" t="s">
        <v>142</v>
      </c>
      <c r="D577" s="86" t="s">
        <v>293</v>
      </c>
    </row>
    <row r="578" spans="1:12" s="17" customFormat="1" ht="12.75" customHeight="1" x14ac:dyDescent="0.2">
      <c r="A578" s="98"/>
      <c r="B578" s="108"/>
      <c r="C578" s="101"/>
      <c r="D578" s="91" t="s">
        <v>148</v>
      </c>
    </row>
    <row r="579" spans="1:12" s="17" customFormat="1" ht="13.5" customHeight="1" thickBot="1" x14ac:dyDescent="0.25">
      <c r="A579" s="99"/>
      <c r="B579" s="109"/>
      <c r="C579" s="102"/>
      <c r="D579" s="92"/>
    </row>
    <row r="580" spans="1:12" s="26" customFormat="1" x14ac:dyDescent="0.2">
      <c r="A580" s="70">
        <v>16</v>
      </c>
      <c r="B580" s="110" t="s">
        <v>709</v>
      </c>
      <c r="C580" s="73" t="s">
        <v>630</v>
      </c>
      <c r="D580" s="75">
        <v>65150</v>
      </c>
      <c r="E580" s="25">
        <f>D580</f>
        <v>65150</v>
      </c>
      <c r="F580" s="25" t="e">
        <f>#REF!</f>
        <v>#REF!</v>
      </c>
      <c r="G580" s="25" t="e">
        <f>#REF!</f>
        <v>#REF!</v>
      </c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</row>
    <row r="581" spans="1:12" s="26" customFormat="1" x14ac:dyDescent="0.2">
      <c r="A581" s="70">
        <v>17</v>
      </c>
      <c r="B581" s="110" t="s">
        <v>710</v>
      </c>
      <c r="C581" s="73" t="s">
        <v>408</v>
      </c>
      <c r="D581" s="75">
        <v>163560</v>
      </c>
      <c r="E581" s="25">
        <f>D581</f>
        <v>163560</v>
      </c>
      <c r="F581" s="25" t="e">
        <f>#REF!</f>
        <v>#REF!</v>
      </c>
      <c r="G581" s="25" t="e">
        <f>#REF!</f>
        <v>#REF!</v>
      </c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</row>
    <row r="582" spans="1:12" s="26" customFormat="1" x14ac:dyDescent="0.2">
      <c r="A582" s="70">
        <v>18</v>
      </c>
      <c r="B582" s="110" t="s">
        <v>711</v>
      </c>
      <c r="C582" s="73" t="s">
        <v>406</v>
      </c>
      <c r="D582" s="75">
        <v>20000</v>
      </c>
      <c r="E582" s="25">
        <f>D582</f>
        <v>20000</v>
      </c>
      <c r="F582" s="25" t="e">
        <f>#REF!</f>
        <v>#REF!</v>
      </c>
      <c r="G582" s="25" t="e">
        <f>#REF!</f>
        <v>#REF!</v>
      </c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</row>
    <row r="583" spans="1:12" s="26" customFormat="1" x14ac:dyDescent="0.2">
      <c r="A583" s="70">
        <v>19</v>
      </c>
      <c r="B583" s="110" t="s">
        <v>712</v>
      </c>
      <c r="C583" s="73" t="s">
        <v>406</v>
      </c>
      <c r="D583" s="75">
        <v>3000</v>
      </c>
      <c r="E583" s="25">
        <f>D583</f>
        <v>3000</v>
      </c>
      <c r="F583" s="25" t="e">
        <f>#REF!</f>
        <v>#REF!</v>
      </c>
      <c r="G583" s="25" t="e">
        <f>#REF!</f>
        <v>#REF!</v>
      </c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</row>
    <row r="584" spans="1:12" s="26" customFormat="1" x14ac:dyDescent="0.2">
      <c r="A584" s="70">
        <v>20</v>
      </c>
      <c r="B584" s="110" t="s">
        <v>713</v>
      </c>
      <c r="C584" s="73" t="s">
        <v>630</v>
      </c>
      <c r="D584" s="75">
        <v>105500</v>
      </c>
      <c r="E584" s="25">
        <f>D584</f>
        <v>105500</v>
      </c>
      <c r="F584" s="25" t="e">
        <f>#REF!</f>
        <v>#REF!</v>
      </c>
      <c r="G584" s="25" t="e">
        <f>#REF!</f>
        <v>#REF!</v>
      </c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</row>
    <row r="585" spans="1:12" s="26" customFormat="1" x14ac:dyDescent="0.2">
      <c r="A585" s="70">
        <v>21</v>
      </c>
      <c r="B585" s="110" t="s">
        <v>714</v>
      </c>
      <c r="C585" s="73" t="s">
        <v>406</v>
      </c>
      <c r="D585" s="75">
        <v>10910</v>
      </c>
      <c r="E585" s="25">
        <f>D585</f>
        <v>10910</v>
      </c>
      <c r="F585" s="25" t="e">
        <f>#REF!</f>
        <v>#REF!</v>
      </c>
      <c r="G585" s="25" t="e">
        <f>#REF!</f>
        <v>#REF!</v>
      </c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</row>
    <row r="586" spans="1:12" s="17" customFormat="1" ht="13.5" customHeight="1" thickBot="1" x14ac:dyDescent="0.25">
      <c r="B586" s="111"/>
    </row>
    <row r="587" spans="1:12" s="17" customFormat="1" ht="26.25" customHeight="1" x14ac:dyDescent="0.2">
      <c r="A587" s="97" t="s">
        <v>140</v>
      </c>
      <c r="B587" s="107" t="s">
        <v>32</v>
      </c>
      <c r="C587" s="100" t="s">
        <v>142</v>
      </c>
      <c r="D587" s="86" t="s">
        <v>293</v>
      </c>
    </row>
    <row r="588" spans="1:12" s="17" customFormat="1" ht="12.75" customHeight="1" x14ac:dyDescent="0.2">
      <c r="A588" s="98"/>
      <c r="B588" s="108"/>
      <c r="C588" s="101"/>
      <c r="D588" s="91" t="s">
        <v>148</v>
      </c>
    </row>
    <row r="589" spans="1:12" s="17" customFormat="1" ht="13.5" customHeight="1" thickBot="1" x14ac:dyDescent="0.25">
      <c r="A589" s="99"/>
      <c r="B589" s="109"/>
      <c r="C589" s="102"/>
      <c r="D589" s="92"/>
    </row>
    <row r="590" spans="1:12" s="26" customFormat="1" x14ac:dyDescent="0.2">
      <c r="A590" s="70">
        <v>22</v>
      </c>
      <c r="B590" s="110" t="s">
        <v>715</v>
      </c>
      <c r="C590" s="73" t="s">
        <v>406</v>
      </c>
      <c r="D590" s="75">
        <v>124000</v>
      </c>
      <c r="E590" s="25">
        <f>D590</f>
        <v>124000</v>
      </c>
      <c r="F590" s="25" t="e">
        <f>#REF!</f>
        <v>#REF!</v>
      </c>
      <c r="G590" s="25" t="e">
        <f>#REF!</f>
        <v>#REF!</v>
      </c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</row>
    <row r="591" spans="1:12" s="26" customFormat="1" x14ac:dyDescent="0.2">
      <c r="A591" s="70">
        <v>23</v>
      </c>
      <c r="B591" s="110" t="s">
        <v>716</v>
      </c>
      <c r="C591" s="73" t="s">
        <v>630</v>
      </c>
      <c r="D591" s="75">
        <v>1060</v>
      </c>
      <c r="E591" s="25">
        <f>D591</f>
        <v>1060</v>
      </c>
      <c r="F591" s="25" t="e">
        <f>#REF!</f>
        <v>#REF!</v>
      </c>
      <c r="G591" s="25" t="e">
        <f>#REF!</f>
        <v>#REF!</v>
      </c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</row>
    <row r="592" spans="1:12" s="26" customFormat="1" x14ac:dyDescent="0.2">
      <c r="A592" s="70">
        <v>24</v>
      </c>
      <c r="B592" s="110" t="s">
        <v>717</v>
      </c>
      <c r="C592" s="73" t="s">
        <v>406</v>
      </c>
      <c r="D592" s="75">
        <v>44350</v>
      </c>
      <c r="E592" s="25">
        <f>D592</f>
        <v>44350</v>
      </c>
      <c r="F592" s="25" t="e">
        <f>#REF!</f>
        <v>#REF!</v>
      </c>
      <c r="G592" s="25" t="e">
        <f>#REF!</f>
        <v>#REF!</v>
      </c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</row>
    <row r="593" spans="1:12" s="26" customFormat="1" x14ac:dyDescent="0.2">
      <c r="A593" s="70">
        <v>25</v>
      </c>
      <c r="B593" s="110" t="s">
        <v>718</v>
      </c>
      <c r="C593" s="73" t="s">
        <v>406</v>
      </c>
      <c r="D593" s="75">
        <v>6710</v>
      </c>
      <c r="E593" s="25">
        <f>D593</f>
        <v>6710</v>
      </c>
      <c r="F593" s="25" t="e">
        <f>#REF!</f>
        <v>#REF!</v>
      </c>
      <c r="G593" s="25" t="e">
        <f>#REF!</f>
        <v>#REF!</v>
      </c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</row>
    <row r="594" spans="1:12" s="26" customFormat="1" x14ac:dyDescent="0.2">
      <c r="A594" s="70">
        <v>26</v>
      </c>
      <c r="B594" s="110" t="s">
        <v>719</v>
      </c>
      <c r="C594" s="73" t="s">
        <v>406</v>
      </c>
      <c r="D594" s="75">
        <v>104250</v>
      </c>
      <c r="E594" s="25">
        <f>D594</f>
        <v>104250</v>
      </c>
      <c r="F594" s="25" t="e">
        <f>#REF!</f>
        <v>#REF!</v>
      </c>
      <c r="G594" s="25" t="e">
        <f>#REF!</f>
        <v>#REF!</v>
      </c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</row>
    <row r="595" spans="1:12" s="26" customFormat="1" x14ac:dyDescent="0.2">
      <c r="A595" s="70">
        <v>27</v>
      </c>
      <c r="B595" s="110" t="s">
        <v>720</v>
      </c>
      <c r="C595" s="73" t="s">
        <v>406</v>
      </c>
      <c r="D595" s="75">
        <v>7840</v>
      </c>
      <c r="E595" s="25">
        <f>D595</f>
        <v>7840</v>
      </c>
      <c r="F595" s="25" t="e">
        <f>#REF!</f>
        <v>#REF!</v>
      </c>
      <c r="G595" s="25" t="e">
        <f>#REF!</f>
        <v>#REF!</v>
      </c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</row>
    <row r="596" spans="1:12" s="26" customFormat="1" x14ac:dyDescent="0.2">
      <c r="A596" s="70">
        <v>28</v>
      </c>
      <c r="B596" s="110" t="s">
        <v>721</v>
      </c>
      <c r="C596" s="73" t="s">
        <v>406</v>
      </c>
      <c r="D596" s="75">
        <v>28200</v>
      </c>
      <c r="E596" s="25">
        <f>D596</f>
        <v>28200</v>
      </c>
      <c r="F596" s="25" t="e">
        <f>#REF!</f>
        <v>#REF!</v>
      </c>
      <c r="G596" s="25" t="e">
        <f>#REF!</f>
        <v>#REF!</v>
      </c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</row>
    <row r="597" spans="1:12" s="17" customFormat="1" ht="13.5" customHeight="1" thickBot="1" x14ac:dyDescent="0.25">
      <c r="B597" s="111"/>
    </row>
    <row r="598" spans="1:12" s="17" customFormat="1" ht="26.25" customHeight="1" x14ac:dyDescent="0.2">
      <c r="A598" s="97" t="s">
        <v>140</v>
      </c>
      <c r="B598" s="107" t="s">
        <v>32</v>
      </c>
      <c r="C598" s="100" t="s">
        <v>142</v>
      </c>
      <c r="D598" s="86" t="s">
        <v>293</v>
      </c>
    </row>
    <row r="599" spans="1:12" s="17" customFormat="1" ht="12.75" customHeight="1" x14ac:dyDescent="0.2">
      <c r="A599" s="98"/>
      <c r="B599" s="108"/>
      <c r="C599" s="101"/>
      <c r="D599" s="91" t="s">
        <v>148</v>
      </c>
    </row>
    <row r="600" spans="1:12" s="17" customFormat="1" ht="13.5" customHeight="1" thickBot="1" x14ac:dyDescent="0.25">
      <c r="A600" s="99"/>
      <c r="B600" s="109"/>
      <c r="C600" s="102"/>
      <c r="D600" s="92"/>
    </row>
    <row r="601" spans="1:12" s="26" customFormat="1" x14ac:dyDescent="0.2">
      <c r="A601" s="70">
        <v>29</v>
      </c>
      <c r="B601" s="110" t="s">
        <v>722</v>
      </c>
      <c r="C601" s="73" t="s">
        <v>406</v>
      </c>
      <c r="D601" s="75">
        <v>28350</v>
      </c>
      <c r="E601" s="25">
        <f>D601</f>
        <v>28350</v>
      </c>
      <c r="F601" s="25" t="e">
        <f>#REF!</f>
        <v>#REF!</v>
      </c>
      <c r="G601" s="25" t="e">
        <f>#REF!</f>
        <v>#REF!</v>
      </c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</row>
    <row r="602" spans="1:12" s="26" customFormat="1" x14ac:dyDescent="0.2">
      <c r="A602" s="70">
        <v>30</v>
      </c>
      <c r="B602" s="110" t="s">
        <v>723</v>
      </c>
      <c r="C602" s="73" t="s">
        <v>406</v>
      </c>
      <c r="D602" s="75">
        <v>28120</v>
      </c>
      <c r="E602" s="25">
        <f>D602</f>
        <v>28120</v>
      </c>
      <c r="F602" s="25" t="e">
        <f>#REF!</f>
        <v>#REF!</v>
      </c>
      <c r="G602" s="25" t="e">
        <f>#REF!</f>
        <v>#REF!</v>
      </c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</row>
    <row r="603" spans="1:12" s="26" customFormat="1" x14ac:dyDescent="0.2">
      <c r="A603" s="70">
        <v>31</v>
      </c>
      <c r="B603" s="110" t="s">
        <v>724</v>
      </c>
      <c r="C603" s="73" t="s">
        <v>406</v>
      </c>
      <c r="D603" s="75">
        <v>7790</v>
      </c>
      <c r="E603" s="25">
        <f>D603</f>
        <v>7790</v>
      </c>
      <c r="F603" s="25" t="e">
        <f>#REF!</f>
        <v>#REF!</v>
      </c>
      <c r="G603" s="25" t="e">
        <f>#REF!</f>
        <v>#REF!</v>
      </c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</row>
    <row r="604" spans="1:12" s="26" customFormat="1" x14ac:dyDescent="0.2">
      <c r="A604" s="70">
        <v>32</v>
      </c>
      <c r="B604" s="110" t="s">
        <v>725</v>
      </c>
      <c r="C604" s="73" t="s">
        <v>630</v>
      </c>
      <c r="D604" s="75">
        <v>11490</v>
      </c>
      <c r="E604" s="25">
        <f>D604</f>
        <v>11490</v>
      </c>
      <c r="F604" s="25" t="e">
        <f>#REF!</f>
        <v>#REF!</v>
      </c>
      <c r="G604" s="25" t="e">
        <f>#REF!</f>
        <v>#REF!</v>
      </c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</row>
    <row r="605" spans="1:12" s="26" customFormat="1" x14ac:dyDescent="0.2">
      <c r="A605" s="70">
        <v>33</v>
      </c>
      <c r="B605" s="110" t="s">
        <v>726</v>
      </c>
      <c r="C605" s="73" t="s">
        <v>337</v>
      </c>
      <c r="D605" s="75">
        <v>327</v>
      </c>
      <c r="E605" s="25">
        <f>D605</f>
        <v>327</v>
      </c>
      <c r="F605" s="25" t="e">
        <f>#REF!</f>
        <v>#REF!</v>
      </c>
      <c r="G605" s="25" t="e">
        <f>#REF!</f>
        <v>#REF!</v>
      </c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</row>
    <row r="606" spans="1:12" s="26" customFormat="1" x14ac:dyDescent="0.2">
      <c r="A606" s="70">
        <v>34</v>
      </c>
      <c r="B606" s="110" t="s">
        <v>727</v>
      </c>
      <c r="C606" s="73" t="s">
        <v>406</v>
      </c>
      <c r="D606" s="75">
        <v>67000</v>
      </c>
      <c r="E606" s="25">
        <f>D606</f>
        <v>67000</v>
      </c>
      <c r="F606" s="25" t="e">
        <f>#REF!</f>
        <v>#REF!</v>
      </c>
      <c r="G606" s="25" t="e">
        <f>#REF!</f>
        <v>#REF!</v>
      </c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</row>
    <row r="607" spans="1:12" s="26" customFormat="1" x14ac:dyDescent="0.2">
      <c r="A607" s="70">
        <v>35</v>
      </c>
      <c r="B607" s="110" t="s">
        <v>728</v>
      </c>
      <c r="C607" s="73" t="s">
        <v>630</v>
      </c>
      <c r="D607" s="75">
        <v>37710</v>
      </c>
      <c r="E607" s="25">
        <f>D607</f>
        <v>37710</v>
      </c>
      <c r="F607" s="25" t="e">
        <f>#REF!</f>
        <v>#REF!</v>
      </c>
      <c r="G607" s="25" t="e">
        <f>#REF!</f>
        <v>#REF!</v>
      </c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</row>
    <row r="608" spans="1:12" s="17" customFormat="1" ht="13.5" customHeight="1" thickBot="1" x14ac:dyDescent="0.25">
      <c r="B608" s="111"/>
    </row>
    <row r="609" spans="1:12" s="17" customFormat="1" ht="26.25" customHeight="1" x14ac:dyDescent="0.2">
      <c r="A609" s="97" t="s">
        <v>140</v>
      </c>
      <c r="B609" s="107" t="s">
        <v>32</v>
      </c>
      <c r="C609" s="100" t="s">
        <v>142</v>
      </c>
      <c r="D609" s="86" t="s">
        <v>293</v>
      </c>
    </row>
    <row r="610" spans="1:12" s="17" customFormat="1" ht="12.75" customHeight="1" x14ac:dyDescent="0.2">
      <c r="A610" s="98"/>
      <c r="B610" s="108"/>
      <c r="C610" s="101"/>
      <c r="D610" s="91" t="s">
        <v>148</v>
      </c>
    </row>
    <row r="611" spans="1:12" s="17" customFormat="1" ht="13.5" customHeight="1" thickBot="1" x14ac:dyDescent="0.25">
      <c r="A611" s="99"/>
      <c r="B611" s="109"/>
      <c r="C611" s="102"/>
      <c r="D611" s="92"/>
    </row>
    <row r="612" spans="1:12" s="26" customFormat="1" x14ac:dyDescent="0.2">
      <c r="A612" s="70">
        <v>36</v>
      </c>
      <c r="B612" s="110" t="s">
        <v>729</v>
      </c>
      <c r="C612" s="73" t="s">
        <v>337</v>
      </c>
      <c r="D612" s="75">
        <v>458</v>
      </c>
      <c r="E612" s="25">
        <f>D612</f>
        <v>458</v>
      </c>
      <c r="F612" s="25" t="e">
        <f>#REF!</f>
        <v>#REF!</v>
      </c>
      <c r="G612" s="25" t="e">
        <f>#REF!</f>
        <v>#REF!</v>
      </c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</row>
    <row r="613" spans="1:12" s="26" customFormat="1" x14ac:dyDescent="0.2">
      <c r="A613" s="70">
        <v>37</v>
      </c>
      <c r="B613" s="110" t="s">
        <v>730</v>
      </c>
      <c r="C613" s="73" t="s">
        <v>337</v>
      </c>
      <c r="D613" s="75">
        <v>435</v>
      </c>
      <c r="E613" s="25">
        <f>D613</f>
        <v>435</v>
      </c>
      <c r="F613" s="25" t="e">
        <f>#REF!</f>
        <v>#REF!</v>
      </c>
      <c r="G613" s="25" t="e">
        <f>#REF!</f>
        <v>#REF!</v>
      </c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</row>
    <row r="614" spans="1:12" s="26" customFormat="1" x14ac:dyDescent="0.2">
      <c r="A614" s="70">
        <v>38</v>
      </c>
      <c r="B614" s="110" t="s">
        <v>731</v>
      </c>
      <c r="C614" s="73" t="s">
        <v>408</v>
      </c>
      <c r="D614" s="75">
        <v>208100</v>
      </c>
      <c r="E614" s="25">
        <f>D614</f>
        <v>208100</v>
      </c>
      <c r="F614" s="25" t="e">
        <f>#REF!</f>
        <v>#REF!</v>
      </c>
      <c r="G614" s="25" t="e">
        <f>#REF!</f>
        <v>#REF!</v>
      </c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</row>
    <row r="615" spans="1:12" s="26" customFormat="1" x14ac:dyDescent="0.2">
      <c r="A615" s="70">
        <v>39</v>
      </c>
      <c r="B615" s="110" t="s">
        <v>732</v>
      </c>
      <c r="C615" s="73" t="s">
        <v>406</v>
      </c>
      <c r="D615" s="75">
        <v>530</v>
      </c>
      <c r="E615" s="25">
        <f>D615</f>
        <v>530</v>
      </c>
      <c r="F615" s="25" t="e">
        <f>#REF!</f>
        <v>#REF!</v>
      </c>
      <c r="G615" s="25" t="e">
        <f>#REF!</f>
        <v>#REF!</v>
      </c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</row>
    <row r="616" spans="1:12" s="26" customFormat="1" x14ac:dyDescent="0.2">
      <c r="A616" s="70">
        <v>40</v>
      </c>
      <c r="B616" s="110" t="s">
        <v>733</v>
      </c>
      <c r="C616" s="73" t="s">
        <v>406</v>
      </c>
      <c r="D616" s="75">
        <v>28280</v>
      </c>
      <c r="E616" s="25">
        <f>D616</f>
        <v>28280</v>
      </c>
      <c r="F616" s="25" t="e">
        <f>#REF!</f>
        <v>#REF!</v>
      </c>
      <c r="G616" s="25" t="e">
        <f>#REF!</f>
        <v>#REF!</v>
      </c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</row>
    <row r="617" spans="1:12" s="26" customFormat="1" x14ac:dyDescent="0.2">
      <c r="A617" s="70">
        <v>41</v>
      </c>
      <c r="B617" s="110" t="s">
        <v>734</v>
      </c>
      <c r="C617" s="73" t="s">
        <v>406</v>
      </c>
      <c r="D617" s="75">
        <v>28350</v>
      </c>
      <c r="E617" s="25">
        <f>D617</f>
        <v>28350</v>
      </c>
      <c r="F617" s="25" t="e">
        <f>#REF!</f>
        <v>#REF!</v>
      </c>
      <c r="G617" s="25" t="e">
        <f>#REF!</f>
        <v>#REF!</v>
      </c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</row>
    <row r="618" spans="1:12" s="17" customFormat="1" ht="13.5" customHeight="1" thickBot="1" x14ac:dyDescent="0.25">
      <c r="B618" s="111"/>
    </row>
    <row r="619" spans="1:12" s="17" customFormat="1" ht="26.25" customHeight="1" x14ac:dyDescent="0.2">
      <c r="A619" s="97" t="s">
        <v>140</v>
      </c>
      <c r="B619" s="107" t="s">
        <v>32</v>
      </c>
      <c r="C619" s="100" t="s">
        <v>142</v>
      </c>
      <c r="D619" s="86" t="s">
        <v>293</v>
      </c>
    </row>
    <row r="620" spans="1:12" s="17" customFormat="1" ht="12.75" customHeight="1" x14ac:dyDescent="0.2">
      <c r="A620" s="98"/>
      <c r="B620" s="108"/>
      <c r="C620" s="101"/>
      <c r="D620" s="91" t="s">
        <v>148</v>
      </c>
    </row>
    <row r="621" spans="1:12" s="17" customFormat="1" ht="13.5" customHeight="1" thickBot="1" x14ac:dyDescent="0.25">
      <c r="A621" s="99"/>
      <c r="B621" s="109"/>
      <c r="C621" s="102"/>
      <c r="D621" s="92"/>
    </row>
    <row r="622" spans="1:12" s="26" customFormat="1" x14ac:dyDescent="0.2">
      <c r="A622" s="70">
        <v>42</v>
      </c>
      <c r="B622" s="110" t="s">
        <v>735</v>
      </c>
      <c r="C622" s="73" t="s">
        <v>406</v>
      </c>
      <c r="D622" s="75">
        <v>1530</v>
      </c>
      <c r="E622" s="25">
        <f>D622</f>
        <v>1530</v>
      </c>
      <c r="F622" s="25" t="e">
        <f>#REF!</f>
        <v>#REF!</v>
      </c>
      <c r="G622" s="25" t="e">
        <f>#REF!</f>
        <v>#REF!</v>
      </c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</row>
    <row r="623" spans="1:12" s="26" customFormat="1" x14ac:dyDescent="0.2">
      <c r="A623" s="70">
        <v>43</v>
      </c>
      <c r="B623" s="110" t="s">
        <v>736</v>
      </c>
      <c r="C623" s="73" t="s">
        <v>406</v>
      </c>
      <c r="D623" s="75">
        <v>2980</v>
      </c>
      <c r="E623" s="25">
        <f>D623</f>
        <v>2980</v>
      </c>
      <c r="F623" s="25" t="e">
        <f>#REF!</f>
        <v>#REF!</v>
      </c>
      <c r="G623" s="25" t="e">
        <f>#REF!</f>
        <v>#REF!</v>
      </c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</row>
    <row r="624" spans="1:12" s="26" customFormat="1" x14ac:dyDescent="0.2">
      <c r="A624" s="70">
        <v>44</v>
      </c>
      <c r="B624" s="110" t="s">
        <v>737</v>
      </c>
      <c r="C624" s="73" t="s">
        <v>337</v>
      </c>
      <c r="D624" s="75">
        <v>34</v>
      </c>
      <c r="E624" s="25">
        <f>D624</f>
        <v>34</v>
      </c>
      <c r="F624" s="25" t="e">
        <f>#REF!</f>
        <v>#REF!</v>
      </c>
      <c r="G624" s="25" t="e">
        <f>#REF!</f>
        <v>#REF!</v>
      </c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</row>
    <row r="625" spans="1:12" s="26" customFormat="1" x14ac:dyDescent="0.2">
      <c r="A625" s="70">
        <v>45</v>
      </c>
      <c r="B625" s="110" t="s">
        <v>738</v>
      </c>
      <c r="C625" s="73" t="s">
        <v>630</v>
      </c>
      <c r="D625" s="75">
        <v>129240</v>
      </c>
      <c r="E625" s="25">
        <f>D625</f>
        <v>129240</v>
      </c>
      <c r="F625" s="25" t="e">
        <f>#REF!</f>
        <v>#REF!</v>
      </c>
      <c r="G625" s="25" t="e">
        <f>#REF!</f>
        <v>#REF!</v>
      </c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</row>
    <row r="626" spans="1:12" s="17" customFormat="1" ht="13.5" customHeight="1" thickBot="1" x14ac:dyDescent="0.25">
      <c r="B626" s="111"/>
    </row>
    <row r="627" spans="1:12" s="17" customFormat="1" ht="26.25" customHeight="1" x14ac:dyDescent="0.2">
      <c r="A627" s="97" t="s">
        <v>140</v>
      </c>
      <c r="B627" s="107" t="s">
        <v>32</v>
      </c>
      <c r="C627" s="100" t="s">
        <v>142</v>
      </c>
      <c r="D627" s="86" t="s">
        <v>293</v>
      </c>
    </row>
    <row r="628" spans="1:12" s="17" customFormat="1" ht="12.75" customHeight="1" x14ac:dyDescent="0.2">
      <c r="A628" s="98"/>
      <c r="B628" s="108"/>
      <c r="C628" s="101"/>
      <c r="D628" s="91" t="s">
        <v>148</v>
      </c>
    </row>
    <row r="629" spans="1:12" s="17" customFormat="1" ht="13.5" customHeight="1" thickBot="1" x14ac:dyDescent="0.25">
      <c r="A629" s="99"/>
      <c r="B629" s="109"/>
      <c r="C629" s="102"/>
      <c r="D629" s="92"/>
    </row>
    <row r="630" spans="1:12" s="26" customFormat="1" x14ac:dyDescent="0.2">
      <c r="A630" s="70">
        <v>46</v>
      </c>
      <c r="B630" s="110" t="s">
        <v>739</v>
      </c>
      <c r="C630" s="73" t="s">
        <v>630</v>
      </c>
      <c r="D630" s="75">
        <v>180</v>
      </c>
      <c r="E630" s="25">
        <f>D630</f>
        <v>180</v>
      </c>
      <c r="F630" s="25" t="e">
        <f>#REF!</f>
        <v>#REF!</v>
      </c>
      <c r="G630" s="25" t="e">
        <f>#REF!</f>
        <v>#REF!</v>
      </c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</row>
    <row r="631" spans="1:12" s="26" customFormat="1" x14ac:dyDescent="0.2">
      <c r="A631" s="70">
        <v>47</v>
      </c>
      <c r="B631" s="110" t="s">
        <v>740</v>
      </c>
      <c r="C631" s="73" t="s">
        <v>406</v>
      </c>
      <c r="D631" s="75">
        <v>126812</v>
      </c>
      <c r="E631" s="25">
        <f>D631</f>
        <v>126812</v>
      </c>
      <c r="F631" s="25" t="e">
        <f>#REF!</f>
        <v>#REF!</v>
      </c>
      <c r="G631" s="25" t="e">
        <f>#REF!</f>
        <v>#REF!</v>
      </c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</row>
    <row r="632" spans="1:12" s="26" customFormat="1" x14ac:dyDescent="0.2">
      <c r="A632" s="70">
        <v>48</v>
      </c>
      <c r="B632" s="110" t="s">
        <v>741</v>
      </c>
      <c r="C632" s="73" t="s">
        <v>406</v>
      </c>
      <c r="D632" s="75">
        <v>44576</v>
      </c>
      <c r="E632" s="25">
        <f>D632</f>
        <v>44576</v>
      </c>
      <c r="F632" s="25" t="e">
        <f>#REF!</f>
        <v>#REF!</v>
      </c>
      <c r="G632" s="25" t="e">
        <f>#REF!</f>
        <v>#REF!</v>
      </c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</row>
    <row r="633" spans="1:12" s="17" customFormat="1" ht="13.5" customHeight="1" thickBot="1" x14ac:dyDescent="0.25">
      <c r="B633" s="111"/>
    </row>
    <row r="634" spans="1:12" s="17" customFormat="1" ht="26.25" customHeight="1" x14ac:dyDescent="0.2">
      <c r="A634" s="97" t="s">
        <v>140</v>
      </c>
      <c r="B634" s="107" t="s">
        <v>32</v>
      </c>
      <c r="C634" s="100" t="s">
        <v>142</v>
      </c>
      <c r="D634" s="86" t="s">
        <v>293</v>
      </c>
    </row>
    <row r="635" spans="1:12" s="17" customFormat="1" ht="12.75" customHeight="1" x14ac:dyDescent="0.2">
      <c r="A635" s="98"/>
      <c r="B635" s="108"/>
      <c r="C635" s="101"/>
      <c r="D635" s="91" t="s">
        <v>148</v>
      </c>
    </row>
    <row r="636" spans="1:12" s="17" customFormat="1" ht="13.5" customHeight="1" thickBot="1" x14ac:dyDescent="0.25">
      <c r="A636" s="99"/>
      <c r="B636" s="109"/>
      <c r="C636" s="102"/>
      <c r="D636" s="92"/>
    </row>
    <row r="637" spans="1:12" s="26" customFormat="1" x14ac:dyDescent="0.2">
      <c r="A637" s="70">
        <v>49</v>
      </c>
      <c r="B637" s="110" t="s">
        <v>742</v>
      </c>
      <c r="C637" s="73" t="s">
        <v>337</v>
      </c>
      <c r="D637" s="75">
        <v>2937</v>
      </c>
      <c r="E637" s="25">
        <f>D637</f>
        <v>2937</v>
      </c>
      <c r="F637" s="25" t="e">
        <f>#REF!</f>
        <v>#REF!</v>
      </c>
      <c r="G637" s="25" t="e">
        <f>#REF!</f>
        <v>#REF!</v>
      </c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</row>
    <row r="638" spans="1:12" s="26" customFormat="1" x14ac:dyDescent="0.2">
      <c r="A638" s="70">
        <v>50</v>
      </c>
      <c r="B638" s="110" t="s">
        <v>743</v>
      </c>
      <c r="C638" s="73" t="s">
        <v>337</v>
      </c>
      <c r="D638" s="75">
        <v>2766</v>
      </c>
      <c r="E638" s="25">
        <f>D638</f>
        <v>2766</v>
      </c>
      <c r="F638" s="25" t="e">
        <f>#REF!</f>
        <v>#REF!</v>
      </c>
      <c r="G638" s="25" t="e">
        <f>#REF!</f>
        <v>#REF!</v>
      </c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</row>
    <row r="639" spans="1:12" s="26" customFormat="1" x14ac:dyDescent="0.2">
      <c r="A639" s="70">
        <v>51</v>
      </c>
      <c r="B639" s="110" t="s">
        <v>744</v>
      </c>
      <c r="C639" s="73" t="s">
        <v>408</v>
      </c>
      <c r="D639" s="75">
        <v>551800</v>
      </c>
      <c r="E639" s="25">
        <f>D639</f>
        <v>551800</v>
      </c>
      <c r="F639" s="25" t="e">
        <f>#REF!</f>
        <v>#REF!</v>
      </c>
      <c r="G639" s="25" t="e">
        <f>#REF!</f>
        <v>#REF!</v>
      </c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</row>
    <row r="640" spans="1:12" s="26" customFormat="1" x14ac:dyDescent="0.2">
      <c r="A640" s="70">
        <v>52</v>
      </c>
      <c r="B640" s="110" t="s">
        <v>745</v>
      </c>
      <c r="C640" s="73" t="s">
        <v>406</v>
      </c>
      <c r="D640" s="75">
        <v>5000</v>
      </c>
      <c r="E640" s="25">
        <f>D640</f>
        <v>5000</v>
      </c>
      <c r="F640" s="25" t="e">
        <f>#REF!</f>
        <v>#REF!</v>
      </c>
      <c r="G640" s="25" t="e">
        <f>#REF!</f>
        <v>#REF!</v>
      </c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</row>
    <row r="641" spans="1:12" s="17" customFormat="1" ht="13.5" customHeight="1" thickBot="1" x14ac:dyDescent="0.25">
      <c r="B641" s="111"/>
    </row>
    <row r="642" spans="1:12" s="17" customFormat="1" ht="26.25" customHeight="1" x14ac:dyDescent="0.2">
      <c r="A642" s="97" t="s">
        <v>140</v>
      </c>
      <c r="B642" s="107" t="s">
        <v>32</v>
      </c>
      <c r="C642" s="100" t="s">
        <v>142</v>
      </c>
      <c r="D642" s="86" t="s">
        <v>293</v>
      </c>
    </row>
    <row r="643" spans="1:12" s="17" customFormat="1" ht="12.75" customHeight="1" x14ac:dyDescent="0.2">
      <c r="A643" s="98"/>
      <c r="B643" s="108"/>
      <c r="C643" s="101"/>
      <c r="D643" s="91" t="s">
        <v>148</v>
      </c>
    </row>
    <row r="644" spans="1:12" s="17" customFormat="1" ht="13.5" customHeight="1" thickBot="1" x14ac:dyDescent="0.25">
      <c r="A644" s="99"/>
      <c r="B644" s="109"/>
      <c r="C644" s="102"/>
      <c r="D644" s="92"/>
    </row>
    <row r="645" spans="1:12" s="26" customFormat="1" x14ac:dyDescent="0.2">
      <c r="A645" s="70">
        <v>53</v>
      </c>
      <c r="B645" s="110" t="s">
        <v>746</v>
      </c>
      <c r="C645" s="73" t="s">
        <v>630</v>
      </c>
      <c r="D645" s="75">
        <v>15700</v>
      </c>
      <c r="E645" s="25">
        <f>D645</f>
        <v>15700</v>
      </c>
      <c r="F645" s="25" t="e">
        <f>#REF!</f>
        <v>#REF!</v>
      </c>
      <c r="G645" s="25" t="e">
        <f>#REF!</f>
        <v>#REF!</v>
      </c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</row>
    <row r="646" spans="1:12" s="26" customFormat="1" x14ac:dyDescent="0.2">
      <c r="A646" s="70">
        <v>54</v>
      </c>
      <c r="B646" s="110" t="s">
        <v>747</v>
      </c>
      <c r="C646" s="73" t="s">
        <v>406</v>
      </c>
      <c r="D646" s="75">
        <v>8866</v>
      </c>
      <c r="E646" s="25">
        <f>D646</f>
        <v>8866</v>
      </c>
      <c r="F646" s="25" t="e">
        <f>#REF!</f>
        <v>#REF!</v>
      </c>
      <c r="G646" s="25" t="e">
        <f>#REF!</f>
        <v>#REF!</v>
      </c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</row>
    <row r="647" spans="1:12" s="26" customFormat="1" x14ac:dyDescent="0.2">
      <c r="A647" s="70">
        <v>55</v>
      </c>
      <c r="B647" s="110" t="s">
        <v>748</v>
      </c>
      <c r="C647" s="73" t="s">
        <v>310</v>
      </c>
      <c r="D647" s="75">
        <v>1882</v>
      </c>
      <c r="E647" s="25">
        <f>D647</f>
        <v>1882</v>
      </c>
      <c r="F647" s="25" t="e">
        <f>#REF!</f>
        <v>#REF!</v>
      </c>
      <c r="G647" s="25" t="e">
        <f>#REF!</f>
        <v>#REF!</v>
      </c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</row>
    <row r="648" spans="1:12" s="26" customFormat="1" x14ac:dyDescent="0.2">
      <c r="A648" s="70">
        <v>56</v>
      </c>
      <c r="B648" s="110" t="s">
        <v>749</v>
      </c>
      <c r="C648" s="73" t="s">
        <v>630</v>
      </c>
      <c r="D648" s="75">
        <v>49000</v>
      </c>
      <c r="E648" s="25">
        <f>D648</f>
        <v>49000</v>
      </c>
      <c r="F648" s="25" t="e">
        <f>#REF!</f>
        <v>#REF!</v>
      </c>
      <c r="G648" s="25" t="e">
        <f>#REF!</f>
        <v>#REF!</v>
      </c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</row>
    <row r="649" spans="1:12" s="17" customFormat="1" ht="13.5" customHeight="1" thickBot="1" x14ac:dyDescent="0.25">
      <c r="B649" s="111"/>
    </row>
    <row r="650" spans="1:12" s="17" customFormat="1" ht="26.25" customHeight="1" x14ac:dyDescent="0.2">
      <c r="A650" s="97" t="s">
        <v>140</v>
      </c>
      <c r="B650" s="107" t="s">
        <v>32</v>
      </c>
      <c r="C650" s="100" t="s">
        <v>142</v>
      </c>
      <c r="D650" s="86" t="s">
        <v>293</v>
      </c>
    </row>
    <row r="651" spans="1:12" s="17" customFormat="1" ht="12.75" customHeight="1" x14ac:dyDescent="0.2">
      <c r="A651" s="98"/>
      <c r="B651" s="108"/>
      <c r="C651" s="101"/>
      <c r="D651" s="91" t="s">
        <v>148</v>
      </c>
    </row>
    <row r="652" spans="1:12" s="17" customFormat="1" ht="13.5" customHeight="1" thickBot="1" x14ac:dyDescent="0.25">
      <c r="A652" s="99"/>
      <c r="B652" s="109"/>
      <c r="C652" s="102"/>
      <c r="D652" s="92"/>
    </row>
    <row r="653" spans="1:12" s="26" customFormat="1" x14ac:dyDescent="0.2">
      <c r="A653" s="70">
        <v>57</v>
      </c>
      <c r="B653" s="110" t="s">
        <v>750</v>
      </c>
      <c r="C653" s="73" t="s">
        <v>406</v>
      </c>
      <c r="D653" s="75">
        <v>127288</v>
      </c>
      <c r="E653" s="25">
        <f>D653</f>
        <v>127288</v>
      </c>
      <c r="F653" s="25" t="e">
        <f>#REF!</f>
        <v>#REF!</v>
      </c>
      <c r="G653" s="25" t="e">
        <f>#REF!</f>
        <v>#REF!</v>
      </c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</row>
    <row r="654" spans="1:12" s="26" customFormat="1" x14ac:dyDescent="0.2">
      <c r="A654" s="70">
        <v>58</v>
      </c>
      <c r="B654" s="110" t="s">
        <v>751</v>
      </c>
      <c r="C654" s="73" t="s">
        <v>406</v>
      </c>
      <c r="D654" s="75">
        <v>64092</v>
      </c>
      <c r="E654" s="25">
        <f>D654</f>
        <v>64092</v>
      </c>
      <c r="F654" s="25" t="e">
        <f>#REF!</f>
        <v>#REF!</v>
      </c>
      <c r="G654" s="25" t="e">
        <f>#REF!</f>
        <v>#REF!</v>
      </c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</row>
    <row r="655" spans="1:12" s="26" customFormat="1" x14ac:dyDescent="0.2">
      <c r="A655" s="70">
        <v>59</v>
      </c>
      <c r="B655" s="110" t="s">
        <v>752</v>
      </c>
      <c r="C655" s="73" t="s">
        <v>408</v>
      </c>
      <c r="D655" s="75">
        <v>209100</v>
      </c>
      <c r="E655" s="25">
        <f>D655</f>
        <v>209100</v>
      </c>
      <c r="F655" s="25" t="e">
        <f>#REF!</f>
        <v>#REF!</v>
      </c>
      <c r="G655" s="25" t="e">
        <f>#REF!</f>
        <v>#REF!</v>
      </c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</row>
    <row r="656" spans="1:12" s="17" customFormat="1" ht="13.5" customHeight="1" thickBot="1" x14ac:dyDescent="0.25">
      <c r="B656" s="111"/>
    </row>
    <row r="657" spans="1:12" s="17" customFormat="1" ht="26.25" customHeight="1" x14ac:dyDescent="0.2">
      <c r="A657" s="97" t="s">
        <v>140</v>
      </c>
      <c r="B657" s="107" t="s">
        <v>32</v>
      </c>
      <c r="C657" s="100" t="s">
        <v>142</v>
      </c>
      <c r="D657" s="86" t="s">
        <v>293</v>
      </c>
    </row>
    <row r="658" spans="1:12" s="17" customFormat="1" ht="12.75" customHeight="1" x14ac:dyDescent="0.2">
      <c r="A658" s="98"/>
      <c r="B658" s="108"/>
      <c r="C658" s="101"/>
      <c r="D658" s="91" t="s">
        <v>148</v>
      </c>
    </row>
    <row r="659" spans="1:12" s="17" customFormat="1" ht="13.5" customHeight="1" thickBot="1" x14ac:dyDescent="0.25">
      <c r="A659" s="99"/>
      <c r="B659" s="109"/>
      <c r="C659" s="102"/>
      <c r="D659" s="92"/>
    </row>
    <row r="660" spans="1:12" s="26" customFormat="1" x14ac:dyDescent="0.2">
      <c r="A660" s="70">
        <v>60</v>
      </c>
      <c r="B660" s="110" t="s">
        <v>753</v>
      </c>
      <c r="C660" s="73" t="s">
        <v>310</v>
      </c>
      <c r="D660" s="75">
        <v>9374</v>
      </c>
      <c r="E660" s="25">
        <f>D660</f>
        <v>9374</v>
      </c>
      <c r="F660" s="25" t="e">
        <f>#REF!</f>
        <v>#REF!</v>
      </c>
      <c r="G660" s="25" t="e">
        <f>#REF!</f>
        <v>#REF!</v>
      </c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</row>
    <row r="661" spans="1:12" s="26" customFormat="1" x14ac:dyDescent="0.2">
      <c r="A661" s="70">
        <v>61</v>
      </c>
      <c r="B661" s="110" t="s">
        <v>754</v>
      </c>
      <c r="C661" s="73" t="s">
        <v>310</v>
      </c>
      <c r="D661" s="75">
        <v>2225</v>
      </c>
      <c r="E661" s="25">
        <f>D661</f>
        <v>2225</v>
      </c>
      <c r="F661" s="25" t="e">
        <f>#REF!</f>
        <v>#REF!</v>
      </c>
      <c r="G661" s="25" t="e">
        <f>#REF!</f>
        <v>#REF!</v>
      </c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</row>
    <row r="662" spans="1:12" s="26" customFormat="1" ht="13.5" thickBot="1" x14ac:dyDescent="0.25">
      <c r="A662" s="70">
        <v>62</v>
      </c>
      <c r="B662" s="110" t="s">
        <v>755</v>
      </c>
      <c r="C662" s="73" t="s">
        <v>630</v>
      </c>
      <c r="D662" s="75">
        <v>4800</v>
      </c>
      <c r="E662" s="25">
        <f>D662</f>
        <v>4800</v>
      </c>
      <c r="F662" s="25" t="e">
        <f>#REF!</f>
        <v>#REF!</v>
      </c>
      <c r="G662" s="25" t="e">
        <f>#REF!</f>
        <v>#REF!</v>
      </c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</row>
    <row r="663" spans="1:12" s="17" customFormat="1" ht="13.5" thickBot="1" x14ac:dyDescent="0.25">
      <c r="A663" s="27"/>
      <c r="B663" s="29"/>
      <c r="C663" s="29"/>
      <c r="D663" s="31">
        <f>SUM(Лист1!E547:E662)</f>
        <v>3762732</v>
      </c>
    </row>
    <row r="664" spans="1:12" s="17" customFormat="1" ht="13.5" thickBot="1" x14ac:dyDescent="0.25">
      <c r="A664" s="27"/>
      <c r="B664" s="29"/>
      <c r="C664" s="29"/>
      <c r="D664" s="31">
        <f>SUM(Лист1!E1:E663)</f>
        <v>4331550.9730000002</v>
      </c>
    </row>
    <row r="665" spans="1:12" s="17" customFormat="1" x14ac:dyDescent="0.2">
      <c r="B665" s="111"/>
    </row>
  </sheetData>
  <mergeCells count="190">
    <mergeCell ref="A1:B2"/>
    <mergeCell ref="A3:B3"/>
    <mergeCell ref="A11:A13"/>
    <mergeCell ref="B11:B13"/>
    <mergeCell ref="C11:C13"/>
    <mergeCell ref="D12:D13"/>
    <mergeCell ref="A45:A47"/>
    <mergeCell ref="B45:B47"/>
    <mergeCell ref="C45:C47"/>
    <mergeCell ref="D29:D30"/>
    <mergeCell ref="A28:A30"/>
    <mergeCell ref="B28:B30"/>
    <mergeCell ref="C28:C30"/>
    <mergeCell ref="D46:D47"/>
    <mergeCell ref="A77:A79"/>
    <mergeCell ref="B77:B79"/>
    <mergeCell ref="C77:C79"/>
    <mergeCell ref="D62:D63"/>
    <mergeCell ref="A61:A63"/>
    <mergeCell ref="B61:B63"/>
    <mergeCell ref="C61:C63"/>
    <mergeCell ref="D78:D79"/>
    <mergeCell ref="A110:A112"/>
    <mergeCell ref="B110:B112"/>
    <mergeCell ref="C110:C112"/>
    <mergeCell ref="D95:D96"/>
    <mergeCell ref="A94:A96"/>
    <mergeCell ref="B94:B96"/>
    <mergeCell ref="C94:C96"/>
    <mergeCell ref="D111:D112"/>
    <mergeCell ref="A146:A148"/>
    <mergeCell ref="B146:B148"/>
    <mergeCell ref="C146:C148"/>
    <mergeCell ref="D129:D130"/>
    <mergeCell ref="A128:A130"/>
    <mergeCell ref="B128:B130"/>
    <mergeCell ref="C128:C130"/>
    <mergeCell ref="D147:D148"/>
    <mergeCell ref="A183:A185"/>
    <mergeCell ref="B183:B185"/>
    <mergeCell ref="C183:C185"/>
    <mergeCell ref="D167:D168"/>
    <mergeCell ref="A166:A168"/>
    <mergeCell ref="B166:B168"/>
    <mergeCell ref="C166:C168"/>
    <mergeCell ref="D184:D185"/>
    <mergeCell ref="A219:A221"/>
    <mergeCell ref="B219:B221"/>
    <mergeCell ref="C219:C221"/>
    <mergeCell ref="D203:D204"/>
    <mergeCell ref="A202:A204"/>
    <mergeCell ref="B202:B204"/>
    <mergeCell ref="C202:C204"/>
    <mergeCell ref="D220:D221"/>
    <mergeCell ref="A251:A253"/>
    <mergeCell ref="B251:B253"/>
    <mergeCell ref="C251:C253"/>
    <mergeCell ref="D237:D238"/>
    <mergeCell ref="A236:A238"/>
    <mergeCell ref="B236:B238"/>
    <mergeCell ref="C236:C238"/>
    <mergeCell ref="D252:D253"/>
    <mergeCell ref="A283:A285"/>
    <mergeCell ref="B283:B285"/>
    <mergeCell ref="C283:C285"/>
    <mergeCell ref="D266:D267"/>
    <mergeCell ref="A265:A267"/>
    <mergeCell ref="B265:B267"/>
    <mergeCell ref="C265:C267"/>
    <mergeCell ref="D284:D285"/>
    <mergeCell ref="A317:A319"/>
    <mergeCell ref="B317:B319"/>
    <mergeCell ref="C317:C319"/>
    <mergeCell ref="D301:D302"/>
    <mergeCell ref="A300:A302"/>
    <mergeCell ref="B300:B302"/>
    <mergeCell ref="C300:C302"/>
    <mergeCell ref="D318:D319"/>
    <mergeCell ref="A351:A353"/>
    <mergeCell ref="B351:B353"/>
    <mergeCell ref="C351:C353"/>
    <mergeCell ref="D336:D337"/>
    <mergeCell ref="A335:A337"/>
    <mergeCell ref="B335:B337"/>
    <mergeCell ref="C335:C337"/>
    <mergeCell ref="D352:D353"/>
    <mergeCell ref="A385:A387"/>
    <mergeCell ref="B385:B387"/>
    <mergeCell ref="C385:C387"/>
    <mergeCell ref="D368:D369"/>
    <mergeCell ref="A367:A369"/>
    <mergeCell ref="B367:B369"/>
    <mergeCell ref="C367:C369"/>
    <mergeCell ref="D386:D387"/>
    <mergeCell ref="A408:A410"/>
    <mergeCell ref="B408:B410"/>
    <mergeCell ref="C408:C410"/>
    <mergeCell ref="D397:D398"/>
    <mergeCell ref="A396:A398"/>
    <mergeCell ref="B396:B398"/>
    <mergeCell ref="C396:C398"/>
    <mergeCell ref="D409:D410"/>
    <mergeCell ref="A437:A439"/>
    <mergeCell ref="B437:B439"/>
    <mergeCell ref="C437:C439"/>
    <mergeCell ref="D422:D423"/>
    <mergeCell ref="A421:A423"/>
    <mergeCell ref="B421:B423"/>
    <mergeCell ref="C421:C423"/>
    <mergeCell ref="D438:D439"/>
    <mergeCell ref="A468:A470"/>
    <mergeCell ref="B468:B470"/>
    <mergeCell ref="C468:C470"/>
    <mergeCell ref="D454:D455"/>
    <mergeCell ref="A453:A455"/>
    <mergeCell ref="B453:B455"/>
    <mergeCell ref="C453:C455"/>
    <mergeCell ref="D469:D470"/>
    <mergeCell ref="A490:A492"/>
    <mergeCell ref="B490:B492"/>
    <mergeCell ref="C490:C492"/>
    <mergeCell ref="D480:D481"/>
    <mergeCell ref="A479:A481"/>
    <mergeCell ref="B479:B481"/>
    <mergeCell ref="C479:C481"/>
    <mergeCell ref="D491:D492"/>
    <mergeCell ref="A514:A516"/>
    <mergeCell ref="B514:B516"/>
    <mergeCell ref="C514:C516"/>
    <mergeCell ref="D504:D505"/>
    <mergeCell ref="A503:A505"/>
    <mergeCell ref="B503:B505"/>
    <mergeCell ref="C503:C505"/>
    <mergeCell ref="D515:D516"/>
    <mergeCell ref="A550:A552"/>
    <mergeCell ref="B550:B552"/>
    <mergeCell ref="C550:C552"/>
    <mergeCell ref="D534:D535"/>
    <mergeCell ref="A533:A535"/>
    <mergeCell ref="B533:B535"/>
    <mergeCell ref="C533:C535"/>
    <mergeCell ref="D551:D552"/>
    <mergeCell ref="A568:A570"/>
    <mergeCell ref="B568:B570"/>
    <mergeCell ref="C568:C570"/>
    <mergeCell ref="D560:D561"/>
    <mergeCell ref="A559:A561"/>
    <mergeCell ref="B559:B561"/>
    <mergeCell ref="C559:C561"/>
    <mergeCell ref="D569:D570"/>
    <mergeCell ref="A587:A589"/>
    <mergeCell ref="B587:B589"/>
    <mergeCell ref="C587:C589"/>
    <mergeCell ref="D578:D579"/>
    <mergeCell ref="A577:A579"/>
    <mergeCell ref="B577:B579"/>
    <mergeCell ref="C577:C579"/>
    <mergeCell ref="D588:D589"/>
    <mergeCell ref="A609:A611"/>
    <mergeCell ref="B609:B611"/>
    <mergeCell ref="C609:C611"/>
    <mergeCell ref="D599:D600"/>
    <mergeCell ref="A598:A600"/>
    <mergeCell ref="B598:B600"/>
    <mergeCell ref="C598:C600"/>
    <mergeCell ref="D610:D611"/>
    <mergeCell ref="A627:A629"/>
    <mergeCell ref="B627:B629"/>
    <mergeCell ref="C627:C629"/>
    <mergeCell ref="D620:D621"/>
    <mergeCell ref="A619:A621"/>
    <mergeCell ref="B619:B621"/>
    <mergeCell ref="C619:C621"/>
    <mergeCell ref="D628:D629"/>
    <mergeCell ref="A642:A644"/>
    <mergeCell ref="B642:B644"/>
    <mergeCell ref="C642:C644"/>
    <mergeCell ref="D635:D636"/>
    <mergeCell ref="A634:A636"/>
    <mergeCell ref="B634:B636"/>
    <mergeCell ref="C634:C636"/>
    <mergeCell ref="D643:D644"/>
    <mergeCell ref="A657:A659"/>
    <mergeCell ref="B657:B659"/>
    <mergeCell ref="C657:C659"/>
    <mergeCell ref="D651:D652"/>
    <mergeCell ref="A650:A652"/>
    <mergeCell ref="B650:B652"/>
    <mergeCell ref="C650:C652"/>
    <mergeCell ref="D658:D65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7" manualBreakCount="47">
    <brk id="26" max="16383" man="1"/>
    <brk id="43" max="16383" man="1"/>
    <brk id="59" max="16383" man="1"/>
    <brk id="75" max="16383" man="1"/>
    <brk id="92" max="16383" man="1"/>
    <brk id="108" max="16383" man="1"/>
    <brk id="126" max="16383" man="1"/>
    <brk id="144" max="16383" man="1"/>
    <brk id="164" max="16383" man="1"/>
    <brk id="181" max="16383" man="1"/>
    <brk id="200" max="16383" man="1"/>
    <brk id="217" max="16383" man="1"/>
    <brk id="234" max="16383" man="1"/>
    <brk id="249" max="16383" man="1"/>
    <brk id="263" max="16383" man="1"/>
    <brk id="281" max="16383" man="1"/>
    <brk id="298" max="16383" man="1"/>
    <brk id="315" max="16383" man="1"/>
    <brk id="333" max="16383" man="1"/>
    <brk id="349" max="16383" man="1"/>
    <brk id="365" max="16383" man="1"/>
    <brk id="383" max="16383" man="1"/>
    <brk id="394" max="16383" man="1"/>
    <brk id="406" max="16383" man="1"/>
    <brk id="419" max="16383" man="1"/>
    <brk id="435" max="16383" man="1"/>
    <brk id="451" max="16383" man="1"/>
    <brk id="466" max="16383" man="1"/>
    <brk id="477" max="16383" man="1"/>
    <brk id="488" max="16383" man="1"/>
    <brk id="501" max="16383" man="1"/>
    <brk id="512" max="16383" man="1"/>
    <brk id="531" max="16383" man="1"/>
    <brk id="548" max="16383" man="1"/>
    <brk id="557" max="16383" man="1"/>
    <brk id="566" max="16383" man="1"/>
    <brk id="575" max="16383" man="1"/>
    <brk id="585" max="16383" man="1"/>
    <brk id="596" max="16383" man="1"/>
    <brk id="607" max="16383" man="1"/>
    <brk id="617" max="16383" man="1"/>
    <brk id="625" max="16383" man="1"/>
    <brk id="632" max="16383" man="1"/>
    <brk id="640" max="16383" man="1"/>
    <brk id="648" max="16383" man="1"/>
    <brk id="655" max="16383" man="1"/>
    <brk id="6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132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06" t="s">
        <v>134</v>
      </c>
      <c r="B3" s="106"/>
      <c r="C3" s="106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7" t="s">
        <v>140</v>
      </c>
      <c r="B11" s="87" t="s">
        <v>141</v>
      </c>
      <c r="C11" s="87" t="s">
        <v>32</v>
      </c>
      <c r="D11" s="100" t="s">
        <v>142</v>
      </c>
      <c r="E11" s="87" t="s">
        <v>143</v>
      </c>
      <c r="F11" s="87" t="s">
        <v>144</v>
      </c>
      <c r="G11" s="87"/>
      <c r="H11" s="87" t="s">
        <v>145</v>
      </c>
      <c r="I11" s="87"/>
      <c r="J11" s="87"/>
      <c r="K11" s="87"/>
      <c r="L11" s="87" t="s">
        <v>146</v>
      </c>
      <c r="M11" s="87"/>
      <c r="N11" s="88" t="s">
        <v>147</v>
      </c>
    </row>
    <row r="12" spans="1:14" x14ac:dyDescent="0.2">
      <c r="A12" s="98"/>
      <c r="B12" s="91"/>
      <c r="C12" s="91"/>
      <c r="D12" s="101"/>
      <c r="E12" s="91"/>
      <c r="F12" s="91" t="s">
        <v>148</v>
      </c>
      <c r="G12" s="91" t="s">
        <v>149</v>
      </c>
      <c r="H12" s="91" t="s">
        <v>150</v>
      </c>
      <c r="I12" s="91"/>
      <c r="J12" s="93" t="s">
        <v>151</v>
      </c>
      <c r="K12" s="94"/>
      <c r="L12" s="95" t="s">
        <v>148</v>
      </c>
      <c r="M12" s="95" t="s">
        <v>149</v>
      </c>
      <c r="N12" s="89"/>
    </row>
    <row r="13" spans="1:14" ht="13.5" thickBot="1" x14ac:dyDescent="0.25">
      <c r="A13" s="99"/>
      <c r="B13" s="92"/>
      <c r="C13" s="92"/>
      <c r="D13" s="102"/>
      <c r="E13" s="92"/>
      <c r="F13" s="92"/>
      <c r="G13" s="92"/>
      <c r="H13" s="19" t="s">
        <v>148</v>
      </c>
      <c r="I13" s="19" t="s">
        <v>149</v>
      </c>
      <c r="J13" s="19" t="s">
        <v>148</v>
      </c>
      <c r="K13" s="19" t="s">
        <v>149</v>
      </c>
      <c r="L13" s="96"/>
      <c r="M13" s="96"/>
      <c r="N13" s="90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- 47 -</v>
      </c>
    </row>
    <row r="33" spans="1:14" ht="26.25" customHeight="1" x14ac:dyDescent="0.2">
      <c r="A33" s="97" t="s">
        <v>140</v>
      </c>
      <c r="B33" s="87" t="s">
        <v>141</v>
      </c>
      <c r="C33" s="87" t="str">
        <f>$C$11</f>
        <v>Найменування</v>
      </c>
      <c r="D33" s="100" t="s">
        <v>142</v>
      </c>
      <c r="E33" s="87" t="s">
        <v>143</v>
      </c>
      <c r="F33" s="87" t="str">
        <f>$F$11</f>
        <v>Залишок
на 1 ___________</v>
      </c>
      <c r="G33" s="87"/>
      <c r="H33" s="87" t="str">
        <f>$H$11</f>
        <v>Оборот за ___________________________</v>
      </c>
      <c r="I33" s="87"/>
      <c r="J33" s="87"/>
      <c r="K33" s="87"/>
      <c r="L33" s="87" t="str">
        <f>$L$11</f>
        <v>Залишок
на 1 ____________</v>
      </c>
      <c r="M33" s="87"/>
      <c r="N33" s="88" t="s">
        <v>147</v>
      </c>
    </row>
    <row r="34" spans="1:14" ht="12.75" customHeight="1" x14ac:dyDescent="0.2">
      <c r="A34" s="98"/>
      <c r="B34" s="91"/>
      <c r="C34" s="91"/>
      <c r="D34" s="101"/>
      <c r="E34" s="91"/>
      <c r="F34" s="91" t="s">
        <v>148</v>
      </c>
      <c r="G34" s="91" t="s">
        <v>149</v>
      </c>
      <c r="H34" s="91" t="s">
        <v>150</v>
      </c>
      <c r="I34" s="91"/>
      <c r="J34" s="93" t="s">
        <v>151</v>
      </c>
      <c r="K34" s="94"/>
      <c r="L34" s="95" t="s">
        <v>148</v>
      </c>
      <c r="M34" s="95" t="s">
        <v>149</v>
      </c>
      <c r="N34" s="89"/>
    </row>
    <row r="35" spans="1:14" ht="13.5" customHeight="1" thickBot="1" x14ac:dyDescent="0.25">
      <c r="A35" s="99"/>
      <c r="B35" s="92"/>
      <c r="C35" s="92"/>
      <c r="D35" s="102"/>
      <c r="E35" s="92"/>
      <c r="F35" s="92"/>
      <c r="G35" s="92"/>
      <c r="H35" s="19" t="s">
        <v>148</v>
      </c>
      <c r="I35" s="19" t="s">
        <v>149</v>
      </c>
      <c r="J35" s="19" t="s">
        <v>148</v>
      </c>
      <c r="K35" s="19" t="s">
        <v>149</v>
      </c>
      <c r="L35" s="96"/>
      <c r="M35" s="96"/>
      <c r="N35" s="90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E33:E35"/>
    <mergeCell ref="F33:G33"/>
    <mergeCell ref="H33:K33"/>
    <mergeCell ref="L33:M33"/>
    <mergeCell ref="A33:A35"/>
    <mergeCell ref="B33:B35"/>
    <mergeCell ref="C33:C35"/>
    <mergeCell ref="D33:D35"/>
    <mergeCell ref="L11:M11"/>
    <mergeCell ref="N11:N13"/>
    <mergeCell ref="F12:F13"/>
    <mergeCell ref="G12:G13"/>
    <mergeCell ref="H12:I12"/>
    <mergeCell ref="J12:K12"/>
    <mergeCell ref="L12:L13"/>
    <mergeCell ref="M12:M13"/>
    <mergeCell ref="D11:D13"/>
    <mergeCell ref="E11:E13"/>
    <mergeCell ref="F11:G11"/>
    <mergeCell ref="H11:K11"/>
    <mergeCell ref="A1:C2"/>
    <mergeCell ref="A3:C3"/>
    <mergeCell ref="A11:A13"/>
    <mergeCell ref="B11:B13"/>
    <mergeCell ref="C11:C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2018-11-20T11:10:20Z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